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dwilliams\Desktop\"/>
    </mc:Choice>
  </mc:AlternateContent>
  <bookViews>
    <workbookView xWindow="0" yWindow="0" windowWidth="28800" windowHeight="12420" activeTab="1"/>
  </bookViews>
  <sheets>
    <sheet name="24 Monthly" sheetId="1" r:id="rId1"/>
    <sheet name="20 Daily" sheetId="2" r:id="rId2"/>
  </sheets>
  <definedNames>
    <definedName name="_xlnm._FilterDatabase" localSheetId="1" hidden="1">'20 Daily'!$B$5:$H$245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5" i="2" l="1"/>
  <c r="E245" i="2"/>
  <c r="F244" i="2"/>
  <c r="E244" i="2"/>
  <c r="F243" i="2"/>
  <c r="E243" i="2"/>
  <c r="H242" i="2"/>
  <c r="H244" i="2" s="1"/>
  <c r="F242" i="2"/>
  <c r="E242" i="2"/>
  <c r="H241" i="2"/>
  <c r="F241" i="2"/>
  <c r="E241" i="2"/>
  <c r="F240" i="2"/>
  <c r="E240" i="2"/>
  <c r="H239" i="2"/>
  <c r="F239" i="2"/>
  <c r="E239" i="2"/>
  <c r="F238" i="2"/>
  <c r="E238" i="2"/>
  <c r="H237" i="2"/>
  <c r="H238" i="2" s="1"/>
  <c r="H240" i="2" s="1"/>
  <c r="F237" i="2"/>
  <c r="E237" i="2"/>
  <c r="H236" i="2"/>
  <c r="F236" i="2"/>
  <c r="E236" i="2"/>
  <c r="F235" i="2"/>
  <c r="E235" i="2"/>
  <c r="F234" i="2"/>
  <c r="E234" i="2"/>
  <c r="F233" i="2"/>
  <c r="E233" i="2"/>
  <c r="H232" i="2"/>
  <c r="H233" i="2" s="1"/>
  <c r="H235" i="2" s="1"/>
  <c r="F232" i="2"/>
  <c r="E232" i="2"/>
  <c r="H231" i="2"/>
  <c r="F231" i="2"/>
  <c r="E231" i="2"/>
  <c r="F230" i="2"/>
  <c r="E230" i="2"/>
  <c r="F229" i="2"/>
  <c r="E229" i="2"/>
  <c r="H228" i="2"/>
  <c r="H230" i="2" s="1"/>
  <c r="F228" i="2"/>
  <c r="E228" i="2"/>
  <c r="H227" i="2"/>
  <c r="H229" i="2" s="1"/>
  <c r="F227" i="2"/>
  <c r="E227" i="2"/>
  <c r="H226" i="2"/>
  <c r="K241" i="2" s="1"/>
  <c r="F226" i="2"/>
  <c r="E226" i="2"/>
  <c r="F225" i="2"/>
  <c r="E225" i="2"/>
  <c r="F224" i="2"/>
  <c r="E224" i="2"/>
  <c r="F223" i="2"/>
  <c r="E223" i="2"/>
  <c r="H222" i="2"/>
  <c r="K222" i="2" s="1"/>
  <c r="F222" i="2"/>
  <c r="E222" i="2"/>
  <c r="H221" i="2"/>
  <c r="F221" i="2"/>
  <c r="E221" i="2"/>
  <c r="F220" i="2"/>
  <c r="E220" i="2"/>
  <c r="F219" i="2"/>
  <c r="E219" i="2"/>
  <c r="F218" i="2"/>
  <c r="E218" i="2"/>
  <c r="H217" i="2"/>
  <c r="H218" i="2" s="1"/>
  <c r="H220" i="2" s="1"/>
  <c r="F217" i="2"/>
  <c r="E217" i="2"/>
  <c r="H216" i="2"/>
  <c r="F216" i="2"/>
  <c r="E216" i="2"/>
  <c r="F215" i="2"/>
  <c r="E215" i="2"/>
  <c r="F214" i="2"/>
  <c r="E214" i="2"/>
  <c r="F213" i="2"/>
  <c r="E213" i="2"/>
  <c r="H212" i="2"/>
  <c r="H214" i="2" s="1"/>
  <c r="F212" i="2"/>
  <c r="E212" i="2"/>
  <c r="H211" i="2"/>
  <c r="F211" i="2"/>
  <c r="E211" i="2"/>
  <c r="F210" i="2"/>
  <c r="E210" i="2"/>
  <c r="H209" i="2"/>
  <c r="F209" i="2"/>
  <c r="E209" i="2"/>
  <c r="H208" i="2"/>
  <c r="H210" i="2" s="1"/>
  <c r="F208" i="2"/>
  <c r="E208" i="2"/>
  <c r="H207" i="2"/>
  <c r="F207" i="2"/>
  <c r="E207" i="2"/>
  <c r="H206" i="2"/>
  <c r="K221" i="2" s="1"/>
  <c r="F206" i="2"/>
  <c r="E206" i="2"/>
  <c r="F205" i="2"/>
  <c r="E205" i="2"/>
  <c r="F204" i="2"/>
  <c r="E204" i="2"/>
  <c r="F203" i="2"/>
  <c r="E203" i="2"/>
  <c r="H202" i="2"/>
  <c r="H204" i="2" s="1"/>
  <c r="F202" i="2"/>
  <c r="E202" i="2"/>
  <c r="H201" i="2"/>
  <c r="F201" i="2"/>
  <c r="E201" i="2"/>
  <c r="F200" i="2"/>
  <c r="E200" i="2"/>
  <c r="F199" i="2"/>
  <c r="E199" i="2"/>
  <c r="H198" i="2"/>
  <c r="H200" i="2" s="1"/>
  <c r="F198" i="2"/>
  <c r="E198" i="2"/>
  <c r="H197" i="2"/>
  <c r="H199" i="2" s="1"/>
  <c r="F197" i="2"/>
  <c r="E197" i="2"/>
  <c r="H196" i="2"/>
  <c r="F196" i="2"/>
  <c r="E196" i="2"/>
  <c r="F195" i="2"/>
  <c r="E195" i="2"/>
  <c r="F194" i="2"/>
  <c r="E194" i="2"/>
  <c r="F193" i="2"/>
  <c r="E193" i="2"/>
  <c r="H192" i="2"/>
  <c r="H193" i="2" s="1"/>
  <c r="H195" i="2" s="1"/>
  <c r="F192" i="2"/>
  <c r="E192" i="2"/>
  <c r="H191" i="2"/>
  <c r="F191" i="2"/>
  <c r="E191" i="2"/>
  <c r="F190" i="2"/>
  <c r="E190" i="2"/>
  <c r="F189" i="2"/>
  <c r="E189" i="2"/>
  <c r="F188" i="2"/>
  <c r="E188" i="2"/>
  <c r="H187" i="2"/>
  <c r="H189" i="2" s="1"/>
  <c r="F187" i="2"/>
  <c r="E187" i="2"/>
  <c r="H186" i="2"/>
  <c r="K201" i="2" s="1"/>
  <c r="F186" i="2"/>
  <c r="E186" i="2"/>
  <c r="F185" i="2"/>
  <c r="E185" i="2"/>
  <c r="F184" i="2"/>
  <c r="E184" i="2"/>
  <c r="F183" i="2"/>
  <c r="E183" i="2"/>
  <c r="H182" i="2"/>
  <c r="H184" i="2" s="1"/>
  <c r="F182" i="2"/>
  <c r="E182" i="2"/>
  <c r="H181" i="2"/>
  <c r="F181" i="2"/>
  <c r="E181" i="2"/>
  <c r="F180" i="2"/>
  <c r="E180" i="2"/>
  <c r="H179" i="2"/>
  <c r="F179" i="2"/>
  <c r="E179" i="2"/>
  <c r="F178" i="2"/>
  <c r="E178" i="2"/>
  <c r="H177" i="2"/>
  <c r="H178" i="2" s="1"/>
  <c r="H180" i="2" s="1"/>
  <c r="F177" i="2"/>
  <c r="E177" i="2"/>
  <c r="H176" i="2"/>
  <c r="F176" i="2"/>
  <c r="E176" i="2"/>
  <c r="F175" i="2"/>
  <c r="E175" i="2"/>
  <c r="F174" i="2"/>
  <c r="E174" i="2"/>
  <c r="F173" i="2"/>
  <c r="E173" i="2"/>
  <c r="H172" i="2"/>
  <c r="H173" i="2" s="1"/>
  <c r="H175" i="2" s="1"/>
  <c r="F172" i="2"/>
  <c r="E172" i="2"/>
  <c r="H171" i="2"/>
  <c r="F171" i="2"/>
  <c r="E171" i="2"/>
  <c r="F170" i="2"/>
  <c r="E170" i="2"/>
  <c r="F169" i="2"/>
  <c r="E169" i="2"/>
  <c r="H168" i="2"/>
  <c r="H170" i="2" s="1"/>
  <c r="F168" i="2"/>
  <c r="E168" i="2"/>
  <c r="H167" i="2"/>
  <c r="H169" i="2" s="1"/>
  <c r="F167" i="2"/>
  <c r="E167" i="2"/>
  <c r="H166" i="2"/>
  <c r="K181" i="2" s="1"/>
  <c r="F166" i="2"/>
  <c r="E166" i="2"/>
  <c r="F165" i="2"/>
  <c r="E165" i="2"/>
  <c r="F164" i="2"/>
  <c r="E164" i="2"/>
  <c r="F163" i="2"/>
  <c r="E163" i="2"/>
  <c r="H162" i="2"/>
  <c r="K162" i="2" s="1"/>
  <c r="F162" i="2"/>
  <c r="E162" i="2"/>
  <c r="H161" i="2"/>
  <c r="F161" i="2"/>
  <c r="E161" i="2"/>
  <c r="F160" i="2"/>
  <c r="E160" i="2"/>
  <c r="F159" i="2"/>
  <c r="E159" i="2"/>
  <c r="F158" i="2"/>
  <c r="E158" i="2"/>
  <c r="H157" i="2"/>
  <c r="H158" i="2" s="1"/>
  <c r="H160" i="2" s="1"/>
  <c r="F157" i="2"/>
  <c r="E157" i="2"/>
  <c r="H156" i="2"/>
  <c r="F156" i="2"/>
  <c r="E156" i="2"/>
  <c r="F155" i="2"/>
  <c r="E155" i="2"/>
  <c r="F154" i="2"/>
  <c r="E154" i="2"/>
  <c r="F153" i="2"/>
  <c r="E153" i="2"/>
  <c r="H152" i="2"/>
  <c r="H153" i="2" s="1"/>
  <c r="H155" i="2" s="1"/>
  <c r="F152" i="2"/>
  <c r="E152" i="2"/>
  <c r="H151" i="2"/>
  <c r="F151" i="2"/>
  <c r="E151" i="2"/>
  <c r="F150" i="2"/>
  <c r="E150" i="2"/>
  <c r="F149" i="2"/>
  <c r="E149" i="2"/>
  <c r="F148" i="2"/>
  <c r="E148" i="2"/>
  <c r="H147" i="2"/>
  <c r="H148" i="2" s="1"/>
  <c r="H150" i="2" s="1"/>
  <c r="F147" i="2"/>
  <c r="E147" i="2"/>
  <c r="H146" i="2"/>
  <c r="K161" i="2" s="1"/>
  <c r="F146" i="2"/>
  <c r="E146" i="2"/>
  <c r="B26" i="2"/>
  <c r="B46" i="2" s="1"/>
  <c r="B66" i="2" s="1"/>
  <c r="B86" i="2" s="1"/>
  <c r="B106" i="2" s="1"/>
  <c r="B126" i="2" s="1"/>
  <c r="B146" i="2" s="1"/>
  <c r="B166" i="2" s="1"/>
  <c r="B186" i="2" s="1"/>
  <c r="B206" i="2" s="1"/>
  <c r="B226" i="2" s="1"/>
  <c r="F145" i="2"/>
  <c r="E145" i="2"/>
  <c r="F144" i="2"/>
  <c r="E144" i="2"/>
  <c r="F143" i="2"/>
  <c r="E143" i="2"/>
  <c r="H142" i="2"/>
  <c r="K142" i="2" s="1"/>
  <c r="F142" i="2"/>
  <c r="E142" i="2"/>
  <c r="H141" i="2"/>
  <c r="F141" i="2"/>
  <c r="E141" i="2"/>
  <c r="F140" i="2"/>
  <c r="E140" i="2"/>
  <c r="F139" i="2"/>
  <c r="E139" i="2"/>
  <c r="F138" i="2"/>
  <c r="E138" i="2"/>
  <c r="H137" i="2"/>
  <c r="H138" i="2" s="1"/>
  <c r="H140" i="2" s="1"/>
  <c r="F137" i="2"/>
  <c r="E137" i="2"/>
  <c r="H136" i="2"/>
  <c r="F136" i="2"/>
  <c r="E136" i="2"/>
  <c r="F135" i="2"/>
  <c r="E135" i="2"/>
  <c r="F134" i="2"/>
  <c r="E134" i="2"/>
  <c r="F133" i="2"/>
  <c r="E133" i="2"/>
  <c r="H132" i="2"/>
  <c r="H133" i="2" s="1"/>
  <c r="H135" i="2" s="1"/>
  <c r="F132" i="2"/>
  <c r="E132" i="2"/>
  <c r="H131" i="2"/>
  <c r="F131" i="2"/>
  <c r="E131" i="2"/>
  <c r="F130" i="2"/>
  <c r="E130" i="2"/>
  <c r="F129" i="2"/>
  <c r="E129" i="2"/>
  <c r="F128" i="2"/>
  <c r="E128" i="2"/>
  <c r="H127" i="2"/>
  <c r="H128" i="2" s="1"/>
  <c r="H130" i="2" s="1"/>
  <c r="F127" i="2"/>
  <c r="E127" i="2"/>
  <c r="H126" i="2"/>
  <c r="K141" i="2" s="1"/>
  <c r="F126" i="2"/>
  <c r="E126" i="2"/>
  <c r="F125" i="2"/>
  <c r="E125" i="2"/>
  <c r="F124" i="2"/>
  <c r="E124" i="2"/>
  <c r="F123" i="2"/>
  <c r="E123" i="2"/>
  <c r="H122" i="2"/>
  <c r="H124" i="2" s="1"/>
  <c r="F122" i="2"/>
  <c r="E122" i="2"/>
  <c r="H121" i="2"/>
  <c r="F121" i="2"/>
  <c r="E121" i="2"/>
  <c r="F120" i="2"/>
  <c r="E120" i="2"/>
  <c r="F119" i="2"/>
  <c r="E119" i="2"/>
  <c r="F118" i="2"/>
  <c r="E118" i="2"/>
  <c r="H117" i="2"/>
  <c r="H118" i="2" s="1"/>
  <c r="H120" i="2" s="1"/>
  <c r="F117" i="2"/>
  <c r="E117" i="2"/>
  <c r="H116" i="2"/>
  <c r="F116" i="2"/>
  <c r="E116" i="2"/>
  <c r="F115" i="2"/>
  <c r="E115" i="2"/>
  <c r="F114" i="2"/>
  <c r="E114" i="2"/>
  <c r="F113" i="2"/>
  <c r="E113" i="2"/>
  <c r="H112" i="2"/>
  <c r="H113" i="2" s="1"/>
  <c r="H115" i="2" s="1"/>
  <c r="F112" i="2"/>
  <c r="E112" i="2"/>
  <c r="H111" i="2"/>
  <c r="F111" i="2"/>
  <c r="E111" i="2"/>
  <c r="F110" i="2"/>
  <c r="E110" i="2"/>
  <c r="F109" i="2"/>
  <c r="E109" i="2"/>
  <c r="H108" i="2"/>
  <c r="H110" i="2" s="1"/>
  <c r="F108" i="2"/>
  <c r="E108" i="2"/>
  <c r="H107" i="2"/>
  <c r="H109" i="2" s="1"/>
  <c r="F107" i="2"/>
  <c r="E107" i="2"/>
  <c r="H106" i="2"/>
  <c r="K121" i="2" s="1"/>
  <c r="F106" i="2"/>
  <c r="E106" i="2"/>
  <c r="F105" i="2"/>
  <c r="E105" i="2"/>
  <c r="F104" i="2"/>
  <c r="E104" i="2"/>
  <c r="F103" i="2"/>
  <c r="E103" i="2"/>
  <c r="H102" i="2"/>
  <c r="K102" i="2" s="1"/>
  <c r="F102" i="2"/>
  <c r="E102" i="2"/>
  <c r="H101" i="2"/>
  <c r="F101" i="2"/>
  <c r="E101" i="2"/>
  <c r="F100" i="2"/>
  <c r="E100" i="2"/>
  <c r="F99" i="2"/>
  <c r="E99" i="2"/>
  <c r="F98" i="2"/>
  <c r="E98" i="2"/>
  <c r="H97" i="2"/>
  <c r="H98" i="2" s="1"/>
  <c r="H100" i="2" s="1"/>
  <c r="F97" i="2"/>
  <c r="E97" i="2"/>
  <c r="H96" i="2"/>
  <c r="F96" i="2"/>
  <c r="E96" i="2"/>
  <c r="F95" i="2"/>
  <c r="E95" i="2"/>
  <c r="F94" i="2"/>
  <c r="E94" i="2"/>
  <c r="F93" i="2"/>
  <c r="E93" i="2"/>
  <c r="H92" i="2"/>
  <c r="H93" i="2" s="1"/>
  <c r="H95" i="2" s="1"/>
  <c r="F92" i="2"/>
  <c r="E92" i="2"/>
  <c r="H91" i="2"/>
  <c r="F91" i="2"/>
  <c r="E91" i="2"/>
  <c r="F90" i="2"/>
  <c r="E90" i="2"/>
  <c r="H89" i="2"/>
  <c r="F89" i="2"/>
  <c r="E89" i="2"/>
  <c r="F88" i="2"/>
  <c r="E88" i="2"/>
  <c r="H87" i="2"/>
  <c r="H88" i="2" s="1"/>
  <c r="H90" i="2" s="1"/>
  <c r="F87" i="2"/>
  <c r="E87" i="2"/>
  <c r="H86" i="2"/>
  <c r="K101" i="2" s="1"/>
  <c r="F86" i="2"/>
  <c r="E86" i="2"/>
  <c r="F85" i="2"/>
  <c r="E85" i="2"/>
  <c r="F84" i="2"/>
  <c r="E84" i="2"/>
  <c r="F83" i="2"/>
  <c r="E83" i="2"/>
  <c r="H82" i="2"/>
  <c r="K82" i="2" s="1"/>
  <c r="F82" i="2"/>
  <c r="E82" i="2"/>
  <c r="H81" i="2"/>
  <c r="F81" i="2"/>
  <c r="E81" i="2"/>
  <c r="F80" i="2"/>
  <c r="E80" i="2"/>
  <c r="F79" i="2"/>
  <c r="E79" i="2"/>
  <c r="F78" i="2"/>
  <c r="E78" i="2"/>
  <c r="H77" i="2"/>
  <c r="H78" i="2" s="1"/>
  <c r="H80" i="2" s="1"/>
  <c r="F77" i="2"/>
  <c r="E77" i="2"/>
  <c r="H76" i="2"/>
  <c r="F76" i="2"/>
  <c r="E76" i="2"/>
  <c r="F75" i="2"/>
  <c r="E75" i="2"/>
  <c r="F74" i="2"/>
  <c r="E74" i="2"/>
  <c r="H73" i="2"/>
  <c r="H75" i="2" s="1"/>
  <c r="F73" i="2"/>
  <c r="E73" i="2"/>
  <c r="H72" i="2"/>
  <c r="H74" i="2" s="1"/>
  <c r="F72" i="2"/>
  <c r="E72" i="2"/>
  <c r="H71" i="2"/>
  <c r="F71" i="2"/>
  <c r="E71" i="2"/>
  <c r="F70" i="2"/>
  <c r="E70" i="2"/>
  <c r="F69" i="2"/>
  <c r="E69" i="2"/>
  <c r="F68" i="2"/>
  <c r="E68" i="2"/>
  <c r="H67" i="2"/>
  <c r="H68" i="2" s="1"/>
  <c r="H70" i="2" s="1"/>
  <c r="F67" i="2"/>
  <c r="E67" i="2"/>
  <c r="H66" i="2"/>
  <c r="K81" i="2" s="1"/>
  <c r="F66" i="2"/>
  <c r="E66" i="2"/>
  <c r="F46" i="2"/>
  <c r="E46" i="2"/>
  <c r="F26" i="2"/>
  <c r="E26" i="2"/>
  <c r="H62" i="2"/>
  <c r="H64" i="2" s="1"/>
  <c r="H61" i="2"/>
  <c r="H57" i="2"/>
  <c r="H59" i="2" s="1"/>
  <c r="H56" i="2"/>
  <c r="H52" i="2"/>
  <c r="H53" i="2" s="1"/>
  <c r="H55" i="2" s="1"/>
  <c r="H51" i="2"/>
  <c r="H47" i="2"/>
  <c r="H48" i="2" s="1"/>
  <c r="H50" i="2" s="1"/>
  <c r="H46" i="2"/>
  <c r="K61" i="2" s="1"/>
  <c r="H42" i="2"/>
  <c r="H44" i="2" s="1"/>
  <c r="H41" i="2"/>
  <c r="H37" i="2"/>
  <c r="H39" i="2" s="1"/>
  <c r="H36" i="2"/>
  <c r="H32" i="2"/>
  <c r="H34" i="2" s="1"/>
  <c r="H31" i="2"/>
  <c r="H27" i="2"/>
  <c r="H28" i="2" s="1"/>
  <c r="H30" i="2" s="1"/>
  <c r="H26" i="2"/>
  <c r="K41" i="2" s="1"/>
  <c r="F65" i="2"/>
  <c r="E65" i="2"/>
  <c r="E64" i="2"/>
  <c r="F64" i="2" s="1"/>
  <c r="F63" i="2"/>
  <c r="E63" i="2"/>
  <c r="E62" i="2"/>
  <c r="F62" i="2" s="1"/>
  <c r="F61" i="2"/>
  <c r="E61" i="2"/>
  <c r="E60" i="2"/>
  <c r="F60" i="2" s="1"/>
  <c r="F59" i="2"/>
  <c r="E59" i="2"/>
  <c r="E58" i="2"/>
  <c r="F58" i="2" s="1"/>
  <c r="F57" i="2"/>
  <c r="E57" i="2"/>
  <c r="E56" i="2"/>
  <c r="F56" i="2" s="1"/>
  <c r="F55" i="2"/>
  <c r="E55" i="2"/>
  <c r="E54" i="2"/>
  <c r="F54" i="2" s="1"/>
  <c r="F53" i="2"/>
  <c r="E53" i="2"/>
  <c r="E52" i="2"/>
  <c r="F52" i="2" s="1"/>
  <c r="F51" i="2"/>
  <c r="E51" i="2"/>
  <c r="E50" i="2"/>
  <c r="F50" i="2" s="1"/>
  <c r="F49" i="2"/>
  <c r="E49" i="2"/>
  <c r="E48" i="2"/>
  <c r="F48" i="2" s="1"/>
  <c r="F47" i="2"/>
  <c r="E47" i="2"/>
  <c r="F45" i="2"/>
  <c r="E45" i="2"/>
  <c r="E44" i="2"/>
  <c r="F44" i="2" s="1"/>
  <c r="F43" i="2"/>
  <c r="E43" i="2"/>
  <c r="E42" i="2"/>
  <c r="F42" i="2" s="1"/>
  <c r="F41" i="2"/>
  <c r="E41" i="2"/>
  <c r="E40" i="2"/>
  <c r="F40" i="2" s="1"/>
  <c r="F39" i="2"/>
  <c r="E39" i="2"/>
  <c r="E38" i="2"/>
  <c r="F38" i="2" s="1"/>
  <c r="F37" i="2"/>
  <c r="E37" i="2"/>
  <c r="E36" i="2"/>
  <c r="F36" i="2" s="1"/>
  <c r="F35" i="2"/>
  <c r="E35" i="2"/>
  <c r="E34" i="2"/>
  <c r="F34" i="2" s="1"/>
  <c r="F33" i="2"/>
  <c r="E33" i="2"/>
  <c r="E32" i="2"/>
  <c r="F32" i="2" s="1"/>
  <c r="F31" i="2"/>
  <c r="E31" i="2"/>
  <c r="E30" i="2"/>
  <c r="F30" i="2" s="1"/>
  <c r="F29" i="2"/>
  <c r="E29" i="2"/>
  <c r="E28" i="2"/>
  <c r="F28" i="2" s="1"/>
  <c r="F27" i="2"/>
  <c r="E27" i="2"/>
  <c r="H22" i="2"/>
  <c r="K22" i="2" s="1"/>
  <c r="H21" i="2"/>
  <c r="H17" i="2"/>
  <c r="H18" i="2" s="1"/>
  <c r="H20" i="2" s="1"/>
  <c r="H16" i="2"/>
  <c r="H12" i="2"/>
  <c r="H11" i="2"/>
  <c r="H7" i="2"/>
  <c r="H8" i="2" s="1"/>
  <c r="H10" i="2" s="1"/>
  <c r="H6" i="2"/>
  <c r="K21" i="2" s="1"/>
  <c r="E25" i="2"/>
  <c r="F25" i="2" s="1"/>
  <c r="E24" i="2"/>
  <c r="F24" i="2" s="1"/>
  <c r="E23" i="2"/>
  <c r="F23" i="2" s="1"/>
  <c r="E22" i="2"/>
  <c r="F22" i="2" s="1"/>
  <c r="F21" i="2"/>
  <c r="E21" i="2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7" i="2"/>
  <c r="F7" i="2" s="1"/>
  <c r="G6" i="1"/>
  <c r="H6" i="1" s="1"/>
  <c r="H119" i="2" l="1"/>
  <c r="H154" i="2"/>
  <c r="H224" i="2"/>
  <c r="K42" i="2"/>
  <c r="K44" i="2" s="1"/>
  <c r="H129" i="2"/>
  <c r="H213" i="2"/>
  <c r="H215" i="2" s="1"/>
  <c r="H33" i="2"/>
  <c r="H35" i="2" s="1"/>
  <c r="H49" i="2"/>
  <c r="H54" i="2"/>
  <c r="K62" i="2"/>
  <c r="K64" i="2" s="1"/>
  <c r="H94" i="2"/>
  <c r="H29" i="2"/>
  <c r="H134" i="2"/>
  <c r="H149" i="2"/>
  <c r="K202" i="2"/>
  <c r="K203" i="2" s="1"/>
  <c r="K205" i="2" s="1"/>
  <c r="K122" i="2"/>
  <c r="K124" i="2" s="1"/>
  <c r="K182" i="2"/>
  <c r="K183" i="2" s="1"/>
  <c r="K185" i="2" s="1"/>
  <c r="H188" i="2"/>
  <c r="H190" i="2" s="1"/>
  <c r="K242" i="2"/>
  <c r="K244" i="2" s="1"/>
  <c r="K23" i="2"/>
  <c r="K25" i="2" s="1"/>
  <c r="H69" i="2"/>
  <c r="H234" i="2"/>
  <c r="H243" i="2"/>
  <c r="H245" i="2" s="1"/>
  <c r="K224" i="2"/>
  <c r="K223" i="2"/>
  <c r="K225" i="2" s="1"/>
  <c r="H219" i="2"/>
  <c r="H223" i="2"/>
  <c r="H225" i="2" s="1"/>
  <c r="H194" i="2"/>
  <c r="H203" i="2"/>
  <c r="H205" i="2" s="1"/>
  <c r="K184" i="2"/>
  <c r="H174" i="2"/>
  <c r="H183" i="2"/>
  <c r="H185" i="2" s="1"/>
  <c r="K164" i="2"/>
  <c r="K163" i="2"/>
  <c r="K165" i="2" s="1"/>
  <c r="H159" i="2"/>
  <c r="H163" i="2"/>
  <c r="H165" i="2" s="1"/>
  <c r="H164" i="2"/>
  <c r="K144" i="2"/>
  <c r="K143" i="2"/>
  <c r="K145" i="2" s="1"/>
  <c r="H139" i="2"/>
  <c r="H143" i="2"/>
  <c r="H145" i="2" s="1"/>
  <c r="H144" i="2"/>
  <c r="H114" i="2"/>
  <c r="H123" i="2"/>
  <c r="H125" i="2" s="1"/>
  <c r="K123" i="2"/>
  <c r="K125" i="2" s="1"/>
  <c r="K104" i="2"/>
  <c r="K103" i="2"/>
  <c r="K105" i="2" s="1"/>
  <c r="H103" i="2"/>
  <c r="H105" i="2" s="1"/>
  <c r="H99" i="2"/>
  <c r="H104" i="2"/>
  <c r="K84" i="2"/>
  <c r="K83" i="2"/>
  <c r="K85" i="2" s="1"/>
  <c r="H84" i="2"/>
  <c r="H79" i="2"/>
  <c r="H83" i="2"/>
  <c r="H85" i="2" s="1"/>
  <c r="K63" i="2"/>
  <c r="K65" i="2" s="1"/>
  <c r="K43" i="2"/>
  <c r="K45" i="2" s="1"/>
  <c r="H58" i="2"/>
  <c r="H60" i="2" s="1"/>
  <c r="H63" i="2"/>
  <c r="H65" i="2" s="1"/>
  <c r="H38" i="2"/>
  <c r="H40" i="2" s="1"/>
  <c r="H43" i="2"/>
  <c r="H45" i="2" s="1"/>
  <c r="H9" i="2"/>
  <c r="H19" i="2"/>
  <c r="H23" i="2"/>
  <c r="H25" i="2" s="1"/>
  <c r="H13" i="2"/>
  <c r="H15" i="2" s="1"/>
  <c r="G7" i="1"/>
  <c r="H7" i="1" s="1"/>
  <c r="H24" i="2" l="1"/>
  <c r="K24" i="2"/>
  <c r="H14" i="2"/>
  <c r="K243" i="2"/>
  <c r="K245" i="2" s="1"/>
  <c r="K204" i="2"/>
  <c r="G8" i="1"/>
  <c r="G9" i="1" s="1"/>
  <c r="H8" i="1" l="1"/>
  <c r="G10" i="1"/>
  <c r="H9" i="1"/>
  <c r="G11" i="1" l="1"/>
  <c r="H10" i="1"/>
  <c r="G12" i="1" l="1"/>
  <c r="H11" i="1"/>
  <c r="G13" i="1" l="1"/>
  <c r="H12" i="1"/>
  <c r="G14" i="1" l="1"/>
  <c r="H13" i="1"/>
  <c r="G15" i="1" l="1"/>
  <c r="H14" i="1"/>
  <c r="G16" i="1" l="1"/>
  <c r="H15" i="1"/>
  <c r="G17" i="1" l="1"/>
  <c r="H16" i="1"/>
  <c r="G18" i="1" l="1"/>
  <c r="H17" i="1"/>
  <c r="G19" i="1" l="1"/>
  <c r="H18" i="1"/>
  <c r="G20" i="1" l="1"/>
  <c r="H19" i="1"/>
  <c r="G21" i="1" l="1"/>
  <c r="H20" i="1"/>
  <c r="G22" i="1" l="1"/>
  <c r="H21" i="1"/>
  <c r="G23" i="1" l="1"/>
  <c r="H22" i="1"/>
  <c r="G24" i="1" l="1"/>
  <c r="H23" i="1"/>
  <c r="G25" i="1" l="1"/>
  <c r="H24" i="1"/>
  <c r="G26" i="1" l="1"/>
  <c r="H25" i="1"/>
  <c r="G27" i="1" l="1"/>
  <c r="H26" i="1"/>
  <c r="G28" i="1" l="1"/>
  <c r="H27" i="1"/>
  <c r="G29" i="1" l="1"/>
  <c r="H29" i="1" s="1"/>
  <c r="H28" i="1"/>
</calcChain>
</file>

<file path=xl/sharedStrings.xml><?xml version="1.0" encoding="utf-8"?>
<sst xmlns="http://schemas.openxmlformats.org/spreadsheetml/2006/main" count="331" uniqueCount="20">
  <si>
    <t>CAPITAL</t>
  </si>
  <si>
    <t>% GROWTH</t>
  </si>
  <si>
    <t>TARGET</t>
  </si>
  <si>
    <t>MTH</t>
  </si>
  <si>
    <t>TOTAL (£)</t>
  </si>
  <si>
    <t>INC. (£)</t>
  </si>
  <si>
    <t>YEAR</t>
  </si>
  <si>
    <t>DAY</t>
  </si>
  <si>
    <t>MTH Summary</t>
  </si>
  <si>
    <t>Start</t>
  </si>
  <si>
    <t>End</t>
  </si>
  <si>
    <t>Weekly Summary</t>
  </si>
  <si>
    <t>Growth (£)</t>
  </si>
  <si>
    <t>Growth (%)</t>
  </si>
  <si>
    <t>Status</t>
  </si>
  <si>
    <t>Amount (£)</t>
  </si>
  <si>
    <t>-</t>
  </si>
  <si>
    <t>TW's 24-Monthly Compounding Calculator</t>
  </si>
  <si>
    <t>Manual</t>
  </si>
  <si>
    <t>Automated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</si>
</sst>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vertical="center"/>
    </xf>
    <xf numFmtId="0" fontId="0" fillId="5" borderId="11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1" xfId="0" applyFill="1" applyBorder="1" applyAlignment="1">
      <alignment horizontal="right" vertical="center"/>
    </xf>
    <xf numFmtId="0" fontId="0" fillId="3" borderId="7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5" fillId="7" borderId="9" xfId="0" applyFont="1" applyFill="1" applyBorder="1" applyAlignment="1">
      <alignment horizontal="center" vertical="center"/>
    </xf>
    <xf numFmtId="0" fontId="0" fillId="7" borderId="3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right" vertical="center"/>
    </xf>
    <xf numFmtId="164" fontId="4" fillId="0" borderId="19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164" fontId="3" fillId="0" borderId="30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164" fontId="5" fillId="5" borderId="43" xfId="0" applyNumberFormat="1" applyFont="1" applyFill="1" applyBorder="1" applyAlignment="1">
      <alignment horizontal="center" vertical="center"/>
    </xf>
    <xf numFmtId="2" fontId="5" fillId="5" borderId="44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8" borderId="39" xfId="0" applyFont="1" applyFill="1" applyBorder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64" fontId="3" fillId="8" borderId="14" xfId="0" applyNumberFormat="1" applyFont="1" applyFill="1" applyBorder="1" applyAlignment="1">
      <alignment horizontal="center" vertical="center"/>
    </xf>
    <xf numFmtId="2" fontId="3" fillId="8" borderId="35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164" fontId="3" fillId="8" borderId="10" xfId="0" applyNumberFormat="1" applyFont="1" applyFill="1" applyBorder="1" applyAlignment="1">
      <alignment horizontal="center" vertical="center"/>
    </xf>
    <xf numFmtId="164" fontId="3" fillId="8" borderId="8" xfId="0" applyNumberFormat="1" applyFont="1" applyFill="1" applyBorder="1" applyAlignment="1">
      <alignment horizontal="center" vertical="center"/>
    </xf>
    <xf numFmtId="2" fontId="3" fillId="8" borderId="22" xfId="0" applyNumberFormat="1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164" fontId="3" fillId="8" borderId="33" xfId="0" applyNumberFormat="1" applyFont="1" applyFill="1" applyBorder="1" applyAlignment="1">
      <alignment horizontal="center" vertical="center"/>
    </xf>
    <xf numFmtId="164" fontId="3" fillId="8" borderId="20" xfId="0" applyNumberFormat="1" applyFont="1" applyFill="1" applyBorder="1" applyAlignment="1">
      <alignment horizontal="center" vertical="center"/>
    </xf>
    <xf numFmtId="2" fontId="3" fillId="8" borderId="23" xfId="0" applyNumberFormat="1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164" fontId="3" fillId="8" borderId="32" xfId="0" applyNumberFormat="1" applyFont="1" applyFill="1" applyBorder="1" applyAlignment="1">
      <alignment horizontal="center" vertical="center"/>
    </xf>
    <xf numFmtId="164" fontId="3" fillId="8" borderId="21" xfId="0" applyNumberFormat="1" applyFont="1" applyFill="1" applyBorder="1" applyAlignment="1">
      <alignment horizontal="center" vertical="center"/>
    </xf>
    <xf numFmtId="2" fontId="3" fillId="8" borderId="2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64" fontId="2" fillId="9" borderId="15" xfId="0" applyNumberFormat="1" applyFont="1" applyFill="1" applyBorder="1" applyAlignment="1">
      <alignment horizontal="right" vertical="center"/>
    </xf>
    <xf numFmtId="164" fontId="2" fillId="9" borderId="16" xfId="0" applyNumberFormat="1" applyFont="1" applyFill="1" applyBorder="1" applyAlignment="1">
      <alignment horizontal="right" vertical="center"/>
    </xf>
    <xf numFmtId="2" fontId="2" fillId="9" borderId="16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2" fillId="9" borderId="45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164" fontId="8" fillId="4" borderId="41" xfId="0" applyNumberFormat="1" applyFont="1" applyFill="1" applyBorder="1" applyAlignment="1">
      <alignment horizontal="center" vertical="center"/>
    </xf>
    <xf numFmtId="164" fontId="8" fillId="4" borderId="46" xfId="0" applyNumberFormat="1" applyFont="1" applyFill="1" applyBorder="1" applyAlignment="1">
      <alignment horizontal="center" vertical="center"/>
    </xf>
    <xf numFmtId="164" fontId="8" fillId="4" borderId="4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5"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9" tint="0.59996337778862885"/>
      </font>
      <fill>
        <patternFill>
          <bgColor rgb="FF00B050"/>
        </patternFill>
      </fill>
    </dxf>
    <dxf>
      <font>
        <b/>
        <i val="0"/>
        <color theme="9" tint="0.79998168889431442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C$10" max="30000" page="10" val="20"/>
</file>

<file path=xl/ctrlProps/ctrlProp2.xml><?xml version="1.0" encoding="utf-8"?>
<formControlPr xmlns="http://schemas.microsoft.com/office/spreadsheetml/2009/9/main" objectType="Spin" dx="22" fmlaLink="$C$6" inc="100" max="30000" page="10" val="2000"/>
</file>

<file path=xl/ctrlProps/ctrlProp3.xml><?xml version="1.0" encoding="utf-8"?>
<formControlPr xmlns="http://schemas.microsoft.com/office/spreadsheetml/2009/9/main" objectType="Spin" dx="22" fmlaLink="$C$14" inc="1000" max="30000" page="10" val="2500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57151</xdr:colOff>
          <xdr:row>8</xdr:row>
          <xdr:rowOff>209550</xdr:rowOff>
        </xdr:from>
        <xdr:to>
          <xdr:col>3</xdr:col>
          <xdr:colOff>400051</xdr:colOff>
          <xdr:row>10</xdr:row>
          <xdr:rowOff>47625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4</xdr:row>
          <xdr:rowOff>200025</xdr:rowOff>
        </xdr:from>
        <xdr:to>
          <xdr:col>3</xdr:col>
          <xdr:colOff>390525</xdr:colOff>
          <xdr:row>6</xdr:row>
          <xdr:rowOff>47625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12</xdr:row>
          <xdr:rowOff>200025</xdr:rowOff>
        </xdr:from>
        <xdr:to>
          <xdr:col>3</xdr:col>
          <xdr:colOff>390525</xdr:colOff>
          <xdr:row>14</xdr:row>
          <xdr:rowOff>47625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30"/>
  <sheetViews>
    <sheetView zoomScaleNormal="100" workbookViewId="0">
      <selection activeCell="J4" sqref="J4"/>
    </sheetView>
  </sheetViews>
  <sheetFormatPr defaultRowHeight="15" x14ac:dyDescent="0.25"/>
  <cols>
    <col min="1" max="1" width="4.28515625" style="2" customWidth="1"/>
    <col min="2" max="2" width="4.140625" style="2" customWidth="1"/>
    <col min="3" max="3" width="15.7109375" style="1" bestFit="1" customWidth="1"/>
    <col min="4" max="4" width="6.85546875" style="1" customWidth="1"/>
    <col min="5" max="5" width="4.28515625" style="1" customWidth="1"/>
    <col min="6" max="6" width="9" style="2" bestFit="1" customWidth="1"/>
    <col min="7" max="8" width="13" style="3" customWidth="1"/>
    <col min="9" max="9" width="4.28515625" style="2" customWidth="1"/>
    <col min="10" max="16384" width="9.140625" style="2"/>
  </cols>
  <sheetData>
    <row r="1" spans="1:9" ht="18" customHeight="1" thickBot="1" x14ac:dyDescent="0.3">
      <c r="A1" s="6"/>
      <c r="B1" s="24"/>
      <c r="C1" s="25"/>
      <c r="D1" s="25"/>
      <c r="E1" s="25"/>
      <c r="F1" s="24"/>
      <c r="G1" s="26"/>
      <c r="H1" s="26"/>
      <c r="I1" s="27"/>
    </row>
    <row r="2" spans="1:9" ht="18" customHeight="1" x14ac:dyDescent="0.25">
      <c r="A2" s="7"/>
      <c r="B2" s="48" t="s">
        <v>17</v>
      </c>
      <c r="C2" s="49"/>
      <c r="D2" s="49"/>
      <c r="E2" s="49"/>
      <c r="F2" s="49"/>
      <c r="G2" s="49"/>
      <c r="H2" s="50"/>
      <c r="I2" s="28"/>
    </row>
    <row r="3" spans="1:9" ht="18" customHeight="1" thickBot="1" x14ac:dyDescent="0.3">
      <c r="A3" s="7"/>
      <c r="B3" s="51"/>
      <c r="C3" s="52"/>
      <c r="D3" s="52"/>
      <c r="E3" s="52"/>
      <c r="F3" s="52"/>
      <c r="G3" s="52"/>
      <c r="H3" s="53"/>
      <c r="I3" s="28"/>
    </row>
    <row r="4" spans="1:9" ht="18" customHeight="1" thickBot="1" x14ac:dyDescent="0.3">
      <c r="A4" s="7"/>
      <c r="B4" s="4"/>
      <c r="C4" s="4"/>
      <c r="D4" s="4"/>
      <c r="E4" s="5"/>
      <c r="F4" s="4"/>
      <c r="G4" s="4"/>
      <c r="H4" s="4"/>
      <c r="I4" s="28"/>
    </row>
    <row r="5" spans="1:9" ht="18" customHeight="1" x14ac:dyDescent="0.25">
      <c r="A5" s="7"/>
      <c r="B5" s="9"/>
      <c r="C5" s="10" t="s">
        <v>0</v>
      </c>
      <c r="D5" s="11"/>
      <c r="E5" s="5"/>
      <c r="F5" s="21" t="s">
        <v>3</v>
      </c>
      <c r="G5" s="22" t="s">
        <v>4</v>
      </c>
      <c r="H5" s="23" t="s">
        <v>5</v>
      </c>
      <c r="I5" s="28"/>
    </row>
    <row r="6" spans="1:9" ht="18" customHeight="1" x14ac:dyDescent="0.25">
      <c r="A6" s="7"/>
      <c r="B6" s="12"/>
      <c r="C6" s="42">
        <v>2000</v>
      </c>
      <c r="D6" s="13"/>
      <c r="E6" s="4"/>
      <c r="F6" s="40">
        <v>1</v>
      </c>
      <c r="G6" s="44">
        <f>C6</f>
        <v>2000</v>
      </c>
      <c r="H6" s="45">
        <f>G6-G6</f>
        <v>0</v>
      </c>
      <c r="I6" s="28"/>
    </row>
    <row r="7" spans="1:9" ht="18" customHeight="1" thickBot="1" x14ac:dyDescent="0.3">
      <c r="A7" s="7"/>
      <c r="B7" s="14"/>
      <c r="C7" s="15"/>
      <c r="D7" s="16"/>
      <c r="E7" s="4"/>
      <c r="F7" s="40">
        <v>2</v>
      </c>
      <c r="G7" s="44">
        <f>SUM(G6*1)+(G6*$C$10%)</f>
        <v>2400</v>
      </c>
      <c r="H7" s="45">
        <f>G7-G6</f>
        <v>400</v>
      </c>
      <c r="I7" s="28"/>
    </row>
    <row r="8" spans="1:9" ht="18" customHeight="1" thickBot="1" x14ac:dyDescent="0.3">
      <c r="A8" s="7"/>
      <c r="B8" s="4"/>
      <c r="C8" s="5"/>
      <c r="D8" s="5"/>
      <c r="E8" s="4"/>
      <c r="F8" s="40">
        <v>3</v>
      </c>
      <c r="G8" s="44">
        <f>SUM(G7*1)+(G7*$C$10%)</f>
        <v>2880</v>
      </c>
      <c r="H8" s="45">
        <f>G8-G7</f>
        <v>480</v>
      </c>
      <c r="I8" s="28"/>
    </row>
    <row r="9" spans="1:9" ht="18" customHeight="1" x14ac:dyDescent="0.25">
      <c r="A9" s="7"/>
      <c r="B9" s="17"/>
      <c r="C9" s="10" t="s">
        <v>1</v>
      </c>
      <c r="D9" s="11"/>
      <c r="E9" s="4"/>
      <c r="F9" s="40">
        <v>4</v>
      </c>
      <c r="G9" s="44">
        <f>SUM(G8*1)+(G8*$C$10%)</f>
        <v>3456</v>
      </c>
      <c r="H9" s="45">
        <f>G9-G8</f>
        <v>576</v>
      </c>
      <c r="I9" s="28"/>
    </row>
    <row r="10" spans="1:9" ht="18" customHeight="1" x14ac:dyDescent="0.25">
      <c r="A10" s="7"/>
      <c r="B10" s="18"/>
      <c r="C10" s="43">
        <v>20</v>
      </c>
      <c r="D10" s="13"/>
      <c r="E10" s="4"/>
      <c r="F10" s="40">
        <v>5</v>
      </c>
      <c r="G10" s="44">
        <f>SUM(G9*1)+(G9*$C$10%)</f>
        <v>4147.2</v>
      </c>
      <c r="H10" s="45">
        <f>G10-G9</f>
        <v>691.19999999999982</v>
      </c>
      <c r="I10" s="28"/>
    </row>
    <row r="11" spans="1:9" ht="18" customHeight="1" thickBot="1" x14ac:dyDescent="0.3">
      <c r="A11" s="7"/>
      <c r="B11" s="19"/>
      <c r="C11" s="15"/>
      <c r="D11" s="16"/>
      <c r="E11" s="4"/>
      <c r="F11" s="40">
        <v>6</v>
      </c>
      <c r="G11" s="44">
        <f>SUM(G10*1)+(G10*$C$10%)</f>
        <v>4976.6399999999994</v>
      </c>
      <c r="H11" s="45">
        <f>G11-G10</f>
        <v>829.4399999999996</v>
      </c>
      <c r="I11" s="28"/>
    </row>
    <row r="12" spans="1:9" ht="18" customHeight="1" thickBot="1" x14ac:dyDescent="0.3">
      <c r="A12" s="7"/>
      <c r="B12" s="4"/>
      <c r="C12" s="4"/>
      <c r="D12" s="4"/>
      <c r="E12" s="4"/>
      <c r="F12" s="40">
        <v>7</v>
      </c>
      <c r="G12" s="44">
        <f>SUM(G11*1)+(G11*$C$10%)</f>
        <v>5971.9679999999989</v>
      </c>
      <c r="H12" s="45">
        <f>G12-G11</f>
        <v>995.32799999999952</v>
      </c>
      <c r="I12" s="28"/>
    </row>
    <row r="13" spans="1:9" ht="18" customHeight="1" x14ac:dyDescent="0.25">
      <c r="A13" s="7"/>
      <c r="B13" s="32"/>
      <c r="C13" s="33" t="s">
        <v>2</v>
      </c>
      <c r="D13" s="34"/>
      <c r="E13" s="4"/>
      <c r="F13" s="40">
        <v>8</v>
      </c>
      <c r="G13" s="44">
        <f>SUM(G12*1)+(G12*$C$10%)</f>
        <v>7166.3615999999984</v>
      </c>
      <c r="H13" s="45">
        <f>G13-G12</f>
        <v>1194.3935999999994</v>
      </c>
      <c r="I13" s="28"/>
    </row>
    <row r="14" spans="1:9" ht="18" customHeight="1" x14ac:dyDescent="0.25">
      <c r="A14" s="7"/>
      <c r="B14" s="37"/>
      <c r="C14" s="20">
        <v>25000</v>
      </c>
      <c r="D14" s="35"/>
      <c r="E14" s="4"/>
      <c r="F14" s="40">
        <v>9</v>
      </c>
      <c r="G14" s="44">
        <f>SUM(G13*1)+(G13*$C$10%)</f>
        <v>8599.6339199999984</v>
      </c>
      <c r="H14" s="45">
        <f>G14-G13</f>
        <v>1433.27232</v>
      </c>
      <c r="I14" s="28"/>
    </row>
    <row r="15" spans="1:9" ht="18" customHeight="1" thickBot="1" x14ac:dyDescent="0.3">
      <c r="A15" s="7"/>
      <c r="B15" s="38"/>
      <c r="C15" s="39"/>
      <c r="D15" s="36"/>
      <c r="E15" s="4"/>
      <c r="F15" s="40">
        <v>10</v>
      </c>
      <c r="G15" s="44">
        <f>SUM(G14*1)+(G14*$C$10%)</f>
        <v>10319.560703999998</v>
      </c>
      <c r="H15" s="45">
        <f>G15-G14</f>
        <v>1719.9267839999993</v>
      </c>
      <c r="I15" s="28"/>
    </row>
    <row r="16" spans="1:9" ht="18" customHeight="1" x14ac:dyDescent="0.25">
      <c r="A16" s="7"/>
      <c r="B16" s="4"/>
      <c r="C16" s="4"/>
      <c r="D16" s="4"/>
      <c r="E16" s="4"/>
      <c r="F16" s="40">
        <v>11</v>
      </c>
      <c r="G16" s="44">
        <f>SUM(G15*1)+(G15*$C$10%)</f>
        <v>12383.472844799997</v>
      </c>
      <c r="H16" s="45">
        <f>G16-G15</f>
        <v>2063.9121407999992</v>
      </c>
      <c r="I16" s="28"/>
    </row>
    <row r="17" spans="1:9" ht="18" customHeight="1" x14ac:dyDescent="0.25">
      <c r="A17" s="7"/>
      <c r="B17" s="4"/>
      <c r="C17" s="4"/>
      <c r="D17" s="4"/>
      <c r="E17" s="4"/>
      <c r="F17" s="40">
        <v>12</v>
      </c>
      <c r="G17" s="44">
        <f>SUM(G16*1)+(G16*$C$10%)</f>
        <v>14860.167413759997</v>
      </c>
      <c r="H17" s="45">
        <f>G17-G16</f>
        <v>2476.6945689599997</v>
      </c>
      <c r="I17" s="28"/>
    </row>
    <row r="18" spans="1:9" ht="18" customHeight="1" x14ac:dyDescent="0.25">
      <c r="A18" s="7"/>
      <c r="B18" s="4"/>
      <c r="C18" s="4"/>
      <c r="D18" s="4"/>
      <c r="E18" s="4"/>
      <c r="F18" s="40">
        <v>13</v>
      </c>
      <c r="G18" s="44">
        <f>SUM(G17*1)+(G17*$C$10%)</f>
        <v>17832.200896511997</v>
      </c>
      <c r="H18" s="45">
        <f>G18-G17</f>
        <v>2972.0334827520001</v>
      </c>
      <c r="I18" s="28"/>
    </row>
    <row r="19" spans="1:9" ht="18" customHeight="1" x14ac:dyDescent="0.25">
      <c r="A19" s="7"/>
      <c r="B19" s="4"/>
      <c r="C19" s="4"/>
      <c r="D19" s="4"/>
      <c r="E19" s="4"/>
      <c r="F19" s="40">
        <v>14</v>
      </c>
      <c r="G19" s="44">
        <f>SUM(G18*1)+(G18*$C$10%)</f>
        <v>21398.641075814397</v>
      </c>
      <c r="H19" s="45">
        <f>G19-G18</f>
        <v>3566.4401793024008</v>
      </c>
      <c r="I19" s="28"/>
    </row>
    <row r="20" spans="1:9" ht="18" customHeight="1" x14ac:dyDescent="0.25">
      <c r="A20" s="7"/>
      <c r="B20" s="4"/>
      <c r="C20" s="4"/>
      <c r="D20" s="4"/>
      <c r="E20" s="4"/>
      <c r="F20" s="40">
        <v>15</v>
      </c>
      <c r="G20" s="44">
        <f>SUM(G19*1)+(G19*$C$10%)</f>
        <v>25678.369290977276</v>
      </c>
      <c r="H20" s="45">
        <f>G20-G19</f>
        <v>4279.7282151628788</v>
      </c>
      <c r="I20" s="28"/>
    </row>
    <row r="21" spans="1:9" ht="18" customHeight="1" x14ac:dyDescent="0.25">
      <c r="A21" s="7"/>
      <c r="B21" s="4"/>
      <c r="C21" s="4"/>
      <c r="D21" s="4"/>
      <c r="E21" s="4"/>
      <c r="F21" s="40">
        <v>16</v>
      </c>
      <c r="G21" s="44">
        <f>SUM(G20*1)+(G20*$C$10%)</f>
        <v>30814.043149172732</v>
      </c>
      <c r="H21" s="45">
        <f>G21-G20</f>
        <v>5135.673858195456</v>
      </c>
      <c r="I21" s="28"/>
    </row>
    <row r="22" spans="1:9" ht="18" customHeight="1" x14ac:dyDescent="0.25">
      <c r="A22" s="7"/>
      <c r="B22" s="4"/>
      <c r="C22" s="4"/>
      <c r="D22" s="4"/>
      <c r="E22" s="4"/>
      <c r="F22" s="40">
        <v>17</v>
      </c>
      <c r="G22" s="44">
        <f>SUM(G21*1)+(G21*$C$10%)</f>
        <v>36976.85177900728</v>
      </c>
      <c r="H22" s="45">
        <f>G22-G21</f>
        <v>6162.8086298345479</v>
      </c>
      <c r="I22" s="28"/>
    </row>
    <row r="23" spans="1:9" ht="18" customHeight="1" x14ac:dyDescent="0.25">
      <c r="A23" s="7"/>
      <c r="B23" s="4"/>
      <c r="C23" s="4"/>
      <c r="D23" s="4"/>
      <c r="E23" s="4"/>
      <c r="F23" s="40">
        <v>18</v>
      </c>
      <c r="G23" s="44">
        <f>SUM(G22*1)+(G22*$C$10%)</f>
        <v>44372.222134808733</v>
      </c>
      <c r="H23" s="45">
        <f>G23-G22</f>
        <v>7395.3703558014531</v>
      </c>
      <c r="I23" s="28"/>
    </row>
    <row r="24" spans="1:9" ht="18" customHeight="1" x14ac:dyDescent="0.25">
      <c r="A24" s="7"/>
      <c r="B24" s="4"/>
      <c r="C24" s="4"/>
      <c r="D24" s="4"/>
      <c r="E24" s="4"/>
      <c r="F24" s="40">
        <v>19</v>
      </c>
      <c r="G24" s="44">
        <f>SUM(G23*1)+(G23*$C$10%)</f>
        <v>53246.666561770478</v>
      </c>
      <c r="H24" s="45">
        <f>G24-G23</f>
        <v>8874.4444269617452</v>
      </c>
      <c r="I24" s="28"/>
    </row>
    <row r="25" spans="1:9" ht="18" customHeight="1" x14ac:dyDescent="0.25">
      <c r="A25" s="7"/>
      <c r="B25" s="4"/>
      <c r="C25" s="4"/>
      <c r="D25" s="4"/>
      <c r="E25" s="4"/>
      <c r="F25" s="40">
        <v>20</v>
      </c>
      <c r="G25" s="44">
        <f>SUM(G24*1)+(G24*$C$10%)</f>
        <v>63895.999874124573</v>
      </c>
      <c r="H25" s="45">
        <f>G25-G24</f>
        <v>10649.333312354094</v>
      </c>
      <c r="I25" s="28"/>
    </row>
    <row r="26" spans="1:9" ht="18" customHeight="1" x14ac:dyDescent="0.25">
      <c r="A26" s="7"/>
      <c r="B26" s="4"/>
      <c r="C26" s="4"/>
      <c r="D26" s="4"/>
      <c r="E26" s="4"/>
      <c r="F26" s="40">
        <v>21</v>
      </c>
      <c r="G26" s="44">
        <f>SUM(G25*1)+(G25*$C$10%)</f>
        <v>76675.199848949487</v>
      </c>
      <c r="H26" s="45">
        <f>G26-G25</f>
        <v>12779.199974824915</v>
      </c>
      <c r="I26" s="28"/>
    </row>
    <row r="27" spans="1:9" ht="18" customHeight="1" x14ac:dyDescent="0.25">
      <c r="A27" s="7"/>
      <c r="B27" s="4"/>
      <c r="C27" s="4"/>
      <c r="D27" s="4"/>
      <c r="E27" s="4"/>
      <c r="F27" s="40">
        <v>22</v>
      </c>
      <c r="G27" s="44">
        <f>SUM(G26*1)+(G26*$C$10%)</f>
        <v>92010.239818739385</v>
      </c>
      <c r="H27" s="45">
        <f>G27-G26</f>
        <v>15335.039969789897</v>
      </c>
      <c r="I27" s="28"/>
    </row>
    <row r="28" spans="1:9" ht="18" customHeight="1" x14ac:dyDescent="0.25">
      <c r="A28" s="7"/>
      <c r="B28" s="4"/>
      <c r="C28" s="4"/>
      <c r="D28" s="4"/>
      <c r="E28" s="4"/>
      <c r="F28" s="40">
        <v>23</v>
      </c>
      <c r="G28" s="44">
        <f>SUM(G27*1)+(G27*$C$10%)</f>
        <v>110412.28778248726</v>
      </c>
      <c r="H28" s="45">
        <f>G28-G27</f>
        <v>18402.047963747871</v>
      </c>
      <c r="I28" s="28"/>
    </row>
    <row r="29" spans="1:9" ht="18" customHeight="1" thickBot="1" x14ac:dyDescent="0.3">
      <c r="A29" s="7"/>
      <c r="B29" s="4"/>
      <c r="C29" s="4"/>
      <c r="D29" s="4"/>
      <c r="E29" s="4"/>
      <c r="F29" s="41">
        <v>24</v>
      </c>
      <c r="G29" s="46">
        <f>SUM(G28*1)+(G28*$C$10%)</f>
        <v>132494.74533898471</v>
      </c>
      <c r="H29" s="47">
        <f>G29-G28</f>
        <v>22082.457556497451</v>
      </c>
      <c r="I29" s="28"/>
    </row>
    <row r="30" spans="1:9" ht="18" customHeight="1" thickBot="1" x14ac:dyDescent="0.3">
      <c r="A30" s="8"/>
      <c r="B30" s="29"/>
      <c r="C30" s="29"/>
      <c r="D30" s="29"/>
      <c r="E30" s="29"/>
      <c r="F30" s="29"/>
      <c r="G30" s="30"/>
      <c r="H30" s="30"/>
      <c r="I30" s="31"/>
    </row>
  </sheetData>
  <mergeCells count="1">
    <mergeCell ref="B2:H3"/>
  </mergeCells>
  <conditionalFormatting sqref="F6:F29">
    <cfRule type="expression" dxfId="44" priority="3">
      <formula>G6&gt;$C$14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3</xdr:col>
                    <xdr:colOff>57150</xdr:colOff>
                    <xdr:row>8</xdr:row>
                    <xdr:rowOff>209550</xdr:rowOff>
                  </from>
                  <to>
                    <xdr:col>3</xdr:col>
                    <xdr:colOff>400050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Spinner 2">
              <controlPr defaultSize="0" autoPict="0">
                <anchor moveWithCells="1" sizeWithCells="1">
                  <from>
                    <xdr:col>3</xdr:col>
                    <xdr:colOff>47625</xdr:colOff>
                    <xdr:row>4</xdr:row>
                    <xdr:rowOff>200025</xdr:rowOff>
                  </from>
                  <to>
                    <xdr:col>3</xdr:col>
                    <xdr:colOff>390525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Spinner 3">
              <controlPr defaultSize="0" autoPict="0">
                <anchor moveWithCells="1" sizeWithCells="1">
                  <from>
                    <xdr:col>3</xdr:col>
                    <xdr:colOff>47625</xdr:colOff>
                    <xdr:row>12</xdr:row>
                    <xdr:rowOff>200025</xdr:rowOff>
                  </from>
                  <to>
                    <xdr:col>3</xdr:col>
                    <xdr:colOff>390525</xdr:colOff>
                    <xdr:row>14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K245"/>
  <sheetViews>
    <sheetView tabSelected="1" workbookViewId="0">
      <pane ySplit="5" topLeftCell="A6" activePane="bottomLeft" state="frozen"/>
      <selection pane="bottomLeft" activeCell="C2" sqref="C2:D2"/>
    </sheetView>
  </sheetViews>
  <sheetFormatPr defaultRowHeight="15" x14ac:dyDescent="0.25"/>
  <cols>
    <col min="1" max="3" width="9.140625" style="59"/>
    <col min="4" max="5" width="17.85546875" style="60" customWidth="1"/>
    <col min="6" max="6" width="17.85546875" style="61" customWidth="1"/>
    <col min="7" max="7" width="12.85546875" style="62" customWidth="1"/>
    <col min="8" max="8" width="12.85546875" style="104" customWidth="1"/>
    <col min="9" max="9" width="5.7109375" style="59" customWidth="1"/>
    <col min="10" max="10" width="12.85546875" style="59" customWidth="1"/>
    <col min="11" max="11" width="12.85546875" style="104" customWidth="1"/>
    <col min="12" max="16384" width="9.140625" style="59"/>
  </cols>
  <sheetData>
    <row r="1" spans="2:11" ht="15.75" thickBot="1" x14ac:dyDescent="0.3"/>
    <row r="2" spans="2:11" s="114" customFormat="1" ht="27" thickBot="1" x14ac:dyDescent="0.3">
      <c r="B2" s="101" t="s">
        <v>6</v>
      </c>
      <c r="C2" s="108">
        <v>2016</v>
      </c>
      <c r="D2" s="109"/>
      <c r="E2" s="110"/>
      <c r="F2" s="111"/>
      <c r="G2" s="112"/>
      <c r="H2" s="113"/>
      <c r="K2" s="113"/>
    </row>
    <row r="3" spans="2:11" ht="19.5" thickBot="1" x14ac:dyDescent="0.3">
      <c r="B3" s="100"/>
      <c r="C3" s="100"/>
    </row>
    <row r="4" spans="2:11" ht="19.5" customHeight="1" thickBot="1" x14ac:dyDescent="0.3">
      <c r="B4" s="122" t="s">
        <v>18</v>
      </c>
      <c r="C4" s="123"/>
      <c r="D4" s="124"/>
      <c r="E4" s="122" t="s">
        <v>19</v>
      </c>
      <c r="F4" s="123"/>
      <c r="G4" s="123"/>
      <c r="H4" s="124"/>
    </row>
    <row r="5" spans="2:11" s="75" customFormat="1" ht="19.5" customHeight="1" thickBot="1" x14ac:dyDescent="0.3">
      <c r="B5" s="76" t="s">
        <v>3</v>
      </c>
      <c r="C5" s="77" t="s">
        <v>7</v>
      </c>
      <c r="D5" s="78" t="s">
        <v>15</v>
      </c>
      <c r="E5" s="78" t="s">
        <v>12</v>
      </c>
      <c r="F5" s="79" t="s">
        <v>13</v>
      </c>
      <c r="G5" s="80" t="s">
        <v>11</v>
      </c>
      <c r="H5" s="81"/>
      <c r="J5" s="120" t="s">
        <v>8</v>
      </c>
      <c r="K5" s="121"/>
    </row>
    <row r="6" spans="2:11" x14ac:dyDescent="0.25">
      <c r="B6" s="58">
        <v>1</v>
      </c>
      <c r="C6" s="84">
        <v>1</v>
      </c>
      <c r="D6" s="85">
        <v>2000</v>
      </c>
      <c r="E6" s="86" t="s">
        <v>16</v>
      </c>
      <c r="F6" s="87" t="s">
        <v>16</v>
      </c>
      <c r="G6" s="82" t="s">
        <v>9</v>
      </c>
      <c r="H6" s="105">
        <f>IF(D6="","",D6)</f>
        <v>2000</v>
      </c>
    </row>
    <row r="7" spans="2:11" x14ac:dyDescent="0.25">
      <c r="B7" s="56"/>
      <c r="C7" s="73">
        <v>2</v>
      </c>
      <c r="D7" s="66">
        <v>2100</v>
      </c>
      <c r="E7" s="67">
        <f>IF(D7="","",D7-D6)</f>
        <v>100</v>
      </c>
      <c r="F7" s="68">
        <f>IF(D7="","",SUM(E7/D6)*100)</f>
        <v>5</v>
      </c>
      <c r="G7" s="83" t="s">
        <v>10</v>
      </c>
      <c r="H7" s="106">
        <f>IF(D10="","",D10)</f>
        <v>2400</v>
      </c>
    </row>
    <row r="8" spans="2:11" x14ac:dyDescent="0.25">
      <c r="B8" s="56"/>
      <c r="C8" s="88">
        <v>3</v>
      </c>
      <c r="D8" s="89">
        <v>2200</v>
      </c>
      <c r="E8" s="90">
        <f t="shared" ref="E8:E71" si="0">IF(D8="","",D8-D7)</f>
        <v>100</v>
      </c>
      <c r="F8" s="91">
        <f t="shared" ref="F8:F26" si="1">IF(D8="","",SUM(E8/D7)*100)</f>
        <v>4.7619047619047619</v>
      </c>
      <c r="G8" s="83" t="s">
        <v>12</v>
      </c>
      <c r="H8" s="106">
        <f>IF(H7="","",H7-H6)</f>
        <v>400</v>
      </c>
    </row>
    <row r="9" spans="2:11" x14ac:dyDescent="0.25">
      <c r="B9" s="56"/>
      <c r="C9" s="73">
        <v>4</v>
      </c>
      <c r="D9" s="66">
        <v>2300</v>
      </c>
      <c r="E9" s="67">
        <f t="shared" si="0"/>
        <v>100</v>
      </c>
      <c r="F9" s="68">
        <f t="shared" si="1"/>
        <v>4.5454545454545459</v>
      </c>
      <c r="G9" s="83" t="s">
        <v>13</v>
      </c>
      <c r="H9" s="107">
        <f>IF(H7="","",SUM(H8/H6)*100)</f>
        <v>20</v>
      </c>
    </row>
    <row r="10" spans="2:11" ht="15.75" thickBot="1" x14ac:dyDescent="0.3">
      <c r="B10" s="56"/>
      <c r="C10" s="92">
        <v>5</v>
      </c>
      <c r="D10" s="93">
        <v>2400</v>
      </c>
      <c r="E10" s="94">
        <f t="shared" si="0"/>
        <v>100</v>
      </c>
      <c r="F10" s="95">
        <f t="shared" si="1"/>
        <v>4.3478260869565215</v>
      </c>
      <c r="G10" s="115" t="s">
        <v>14</v>
      </c>
      <c r="H10" s="102" t="str">
        <f>IF(H8="","",IF(H8&gt;0,"PROFIT","LOSS"))</f>
        <v>PROFIT</v>
      </c>
    </row>
    <row r="11" spans="2:11" x14ac:dyDescent="0.25">
      <c r="B11" s="56"/>
      <c r="C11" s="72">
        <v>6</v>
      </c>
      <c r="D11" s="63">
        <v>2300</v>
      </c>
      <c r="E11" s="64">
        <f t="shared" si="0"/>
        <v>-100</v>
      </c>
      <c r="F11" s="65">
        <f t="shared" si="1"/>
        <v>-4.1666666666666661</v>
      </c>
      <c r="G11" s="82" t="s">
        <v>9</v>
      </c>
      <c r="H11" s="105">
        <f>IF(D11="","",D11)</f>
        <v>2300</v>
      </c>
    </row>
    <row r="12" spans="2:11" x14ac:dyDescent="0.25">
      <c r="B12" s="56"/>
      <c r="C12" s="88">
        <v>7</v>
      </c>
      <c r="D12" s="89">
        <v>2200</v>
      </c>
      <c r="E12" s="90">
        <f t="shared" si="0"/>
        <v>-100</v>
      </c>
      <c r="F12" s="91">
        <f t="shared" si="1"/>
        <v>-4.3478260869565215</v>
      </c>
      <c r="G12" s="83" t="s">
        <v>10</v>
      </c>
      <c r="H12" s="106">
        <f>IF(D15="","",D15)</f>
        <v>1900</v>
      </c>
    </row>
    <row r="13" spans="2:11" x14ac:dyDescent="0.25">
      <c r="B13" s="56"/>
      <c r="C13" s="73">
        <v>8</v>
      </c>
      <c r="D13" s="66">
        <v>2100</v>
      </c>
      <c r="E13" s="67">
        <f t="shared" si="0"/>
        <v>-100</v>
      </c>
      <c r="F13" s="68">
        <f t="shared" si="1"/>
        <v>-4.5454545454545459</v>
      </c>
      <c r="G13" s="83" t="s">
        <v>12</v>
      </c>
      <c r="H13" s="106">
        <f>IF(H12="","",H12-H11)</f>
        <v>-400</v>
      </c>
    </row>
    <row r="14" spans="2:11" x14ac:dyDescent="0.25">
      <c r="B14" s="56"/>
      <c r="C14" s="88">
        <v>9</v>
      </c>
      <c r="D14" s="89">
        <v>2000</v>
      </c>
      <c r="E14" s="90">
        <f t="shared" si="0"/>
        <v>-100</v>
      </c>
      <c r="F14" s="91">
        <f t="shared" si="1"/>
        <v>-4.7619047619047619</v>
      </c>
      <c r="G14" s="83" t="s">
        <v>13</v>
      </c>
      <c r="H14" s="107">
        <f>IF(H12="","",SUM(H13/H11)*100)</f>
        <v>-17.391304347826086</v>
      </c>
    </row>
    <row r="15" spans="2:11" ht="15.75" thickBot="1" x14ac:dyDescent="0.3">
      <c r="B15" s="56"/>
      <c r="C15" s="74">
        <v>10</v>
      </c>
      <c r="D15" s="69">
        <v>1900</v>
      </c>
      <c r="E15" s="70">
        <f t="shared" si="0"/>
        <v>-100</v>
      </c>
      <c r="F15" s="71">
        <f t="shared" si="1"/>
        <v>-5</v>
      </c>
      <c r="G15" s="115" t="s">
        <v>14</v>
      </c>
      <c r="H15" s="102" t="str">
        <f>IF(H13="","",IF(H13&gt;0,"PROFIT","LOSS"))</f>
        <v>LOSS</v>
      </c>
    </row>
    <row r="16" spans="2:11" x14ac:dyDescent="0.25">
      <c r="B16" s="56"/>
      <c r="C16" s="96">
        <v>11</v>
      </c>
      <c r="D16" s="97">
        <v>2000</v>
      </c>
      <c r="E16" s="98">
        <f t="shared" si="0"/>
        <v>100</v>
      </c>
      <c r="F16" s="99">
        <f t="shared" si="1"/>
        <v>5.2631578947368416</v>
      </c>
      <c r="G16" s="82" t="s">
        <v>9</v>
      </c>
      <c r="H16" s="105">
        <f>IF(D16="","",D16)</f>
        <v>2000</v>
      </c>
    </row>
    <row r="17" spans="2:11" x14ac:dyDescent="0.25">
      <c r="B17" s="56"/>
      <c r="C17" s="73">
        <v>12</v>
      </c>
      <c r="D17" s="66">
        <v>2050</v>
      </c>
      <c r="E17" s="67">
        <f t="shared" si="0"/>
        <v>50</v>
      </c>
      <c r="F17" s="68">
        <f t="shared" si="1"/>
        <v>2.5</v>
      </c>
      <c r="G17" s="83" t="s">
        <v>10</v>
      </c>
      <c r="H17" s="106">
        <f>IF(D20="","",D20)</f>
        <v>2200</v>
      </c>
    </row>
    <row r="18" spans="2:11" x14ac:dyDescent="0.25">
      <c r="B18" s="56"/>
      <c r="C18" s="88">
        <v>13</v>
      </c>
      <c r="D18" s="89">
        <v>2100</v>
      </c>
      <c r="E18" s="90">
        <f t="shared" si="0"/>
        <v>50</v>
      </c>
      <c r="F18" s="91">
        <f t="shared" si="1"/>
        <v>2.4390243902439024</v>
      </c>
      <c r="G18" s="83" t="s">
        <v>12</v>
      </c>
      <c r="H18" s="106">
        <f>IF(H17="","",H17-H16)</f>
        <v>200</v>
      </c>
    </row>
    <row r="19" spans="2:11" ht="15.75" thickBot="1" x14ac:dyDescent="0.3">
      <c r="B19" s="56"/>
      <c r="C19" s="73">
        <v>14</v>
      </c>
      <c r="D19" s="66">
        <v>2150</v>
      </c>
      <c r="E19" s="67">
        <f t="shared" si="0"/>
        <v>50</v>
      </c>
      <c r="F19" s="68">
        <f t="shared" si="1"/>
        <v>2.3809523809523809</v>
      </c>
      <c r="G19" s="83" t="s">
        <v>13</v>
      </c>
      <c r="H19" s="107">
        <f>IF(H17="","",SUM(H18/H16)*100)</f>
        <v>10</v>
      </c>
    </row>
    <row r="20" spans="2:11" ht="15.75" thickBot="1" x14ac:dyDescent="0.3">
      <c r="B20" s="56"/>
      <c r="C20" s="92">
        <v>15</v>
      </c>
      <c r="D20" s="93">
        <v>2200</v>
      </c>
      <c r="E20" s="94">
        <f t="shared" si="0"/>
        <v>50</v>
      </c>
      <c r="F20" s="95">
        <f t="shared" si="1"/>
        <v>2.3255813953488373</v>
      </c>
      <c r="G20" s="115" t="s">
        <v>14</v>
      </c>
      <c r="H20" s="102" t="str">
        <f>IF(H18="","",IF(H18&gt;0,"PROFIT","LOSS"))</f>
        <v>PROFIT</v>
      </c>
      <c r="J20" s="54" t="s">
        <v>8</v>
      </c>
      <c r="K20" s="55"/>
    </row>
    <row r="21" spans="2:11" x14ac:dyDescent="0.25">
      <c r="B21" s="56"/>
      <c r="C21" s="72">
        <v>16</v>
      </c>
      <c r="D21" s="63">
        <v>2200</v>
      </c>
      <c r="E21" s="64">
        <f t="shared" si="0"/>
        <v>0</v>
      </c>
      <c r="F21" s="65">
        <f t="shared" si="1"/>
        <v>0</v>
      </c>
      <c r="G21" s="82" t="s">
        <v>9</v>
      </c>
      <c r="H21" s="105">
        <f>IF(D21="","",D21)</f>
        <v>2200</v>
      </c>
      <c r="J21" s="82" t="s">
        <v>9</v>
      </c>
      <c r="K21" s="105">
        <f>IF(H6="","",H6)</f>
        <v>2000</v>
      </c>
    </row>
    <row r="22" spans="2:11" x14ac:dyDescent="0.25">
      <c r="B22" s="56"/>
      <c r="C22" s="88">
        <v>17</v>
      </c>
      <c r="D22" s="89">
        <v>2250</v>
      </c>
      <c r="E22" s="90">
        <f t="shared" si="0"/>
        <v>50</v>
      </c>
      <c r="F22" s="91">
        <f t="shared" si="1"/>
        <v>2.2727272727272729</v>
      </c>
      <c r="G22" s="83" t="s">
        <v>10</v>
      </c>
      <c r="H22" s="106">
        <f>IF(D25="","",D25)</f>
        <v>2500</v>
      </c>
      <c r="J22" s="83" t="s">
        <v>10</v>
      </c>
      <c r="K22" s="106">
        <f>IF(H22="","",H22)</f>
        <v>2500</v>
      </c>
    </row>
    <row r="23" spans="2:11" x14ac:dyDescent="0.25">
      <c r="B23" s="56"/>
      <c r="C23" s="73">
        <v>18</v>
      </c>
      <c r="D23" s="66">
        <v>2230</v>
      </c>
      <c r="E23" s="67">
        <f t="shared" si="0"/>
        <v>-20</v>
      </c>
      <c r="F23" s="68">
        <f t="shared" si="1"/>
        <v>-0.88888888888888884</v>
      </c>
      <c r="G23" s="83" t="s">
        <v>12</v>
      </c>
      <c r="H23" s="106">
        <f>IF(H22="","",H22-H21)</f>
        <v>300</v>
      </c>
      <c r="J23" s="83" t="s">
        <v>12</v>
      </c>
      <c r="K23" s="106">
        <f>IF(K22="","",K22-K21)</f>
        <v>500</v>
      </c>
    </row>
    <row r="24" spans="2:11" x14ac:dyDescent="0.25">
      <c r="B24" s="56"/>
      <c r="C24" s="88">
        <v>19</v>
      </c>
      <c r="D24" s="89">
        <v>2400</v>
      </c>
      <c r="E24" s="90">
        <f t="shared" si="0"/>
        <v>170</v>
      </c>
      <c r="F24" s="91">
        <f t="shared" si="1"/>
        <v>7.623318385650224</v>
      </c>
      <c r="G24" s="83" t="s">
        <v>13</v>
      </c>
      <c r="H24" s="107">
        <f>IF(H22="","",SUM(H23/H21)*100)</f>
        <v>13.636363636363635</v>
      </c>
      <c r="J24" s="83" t="s">
        <v>13</v>
      </c>
      <c r="K24" s="107">
        <f>IF(K22="","",SUM(K23/K21)*100)</f>
        <v>25</v>
      </c>
    </row>
    <row r="25" spans="2:11" ht="15.75" thickBot="1" x14ac:dyDescent="0.3">
      <c r="B25" s="57"/>
      <c r="C25" s="74">
        <v>20</v>
      </c>
      <c r="D25" s="69">
        <v>2500</v>
      </c>
      <c r="E25" s="70">
        <f t="shared" si="0"/>
        <v>100</v>
      </c>
      <c r="F25" s="71">
        <f t="shared" si="1"/>
        <v>4.1666666666666661</v>
      </c>
      <c r="G25" s="116" t="s">
        <v>14</v>
      </c>
      <c r="H25" s="103" t="str">
        <f>IF(H23="","",IF(H23&gt;0,"PROFIT","LOSS"))</f>
        <v>PROFIT</v>
      </c>
      <c r="J25" s="116" t="s">
        <v>14</v>
      </c>
      <c r="K25" s="103" t="str">
        <f>IF(K23="","",IF(K23&gt;0,"PROFIT","LOSS"))</f>
        <v>PROFIT</v>
      </c>
    </row>
    <row r="26" spans="2:11" x14ac:dyDescent="0.25">
      <c r="B26" s="117">
        <f>B6+1</f>
        <v>2</v>
      </c>
      <c r="C26" s="84">
        <v>1</v>
      </c>
      <c r="D26" s="85"/>
      <c r="E26" s="90" t="str">
        <f t="shared" si="0"/>
        <v/>
      </c>
      <c r="F26" s="91" t="str">
        <f t="shared" si="1"/>
        <v/>
      </c>
      <c r="G26" s="82" t="s">
        <v>9</v>
      </c>
      <c r="H26" s="105" t="str">
        <f>IF(D26="","",D26)</f>
        <v/>
      </c>
    </row>
    <row r="27" spans="2:11" x14ac:dyDescent="0.25">
      <c r="B27" s="118"/>
      <c r="C27" s="73">
        <v>2</v>
      </c>
      <c r="D27" s="66"/>
      <c r="E27" s="67" t="str">
        <f>IF(D27="","",D27-D26)</f>
        <v/>
      </c>
      <c r="F27" s="68" t="str">
        <f>IF(D27="","",SUM(E27/D26)*100)</f>
        <v/>
      </c>
      <c r="G27" s="83" t="s">
        <v>10</v>
      </c>
      <c r="H27" s="106" t="str">
        <f>IF(D30="","",D30)</f>
        <v/>
      </c>
    </row>
    <row r="28" spans="2:11" x14ac:dyDescent="0.25">
      <c r="B28" s="118"/>
      <c r="C28" s="88">
        <v>3</v>
      </c>
      <c r="D28" s="89"/>
      <c r="E28" s="90" t="str">
        <f t="shared" si="0"/>
        <v/>
      </c>
      <c r="F28" s="91" t="str">
        <f t="shared" ref="F28:F46" si="2">IF(D28="","",SUM(E28/D27)*100)</f>
        <v/>
      </c>
      <c r="G28" s="83" t="s">
        <v>12</v>
      </c>
      <c r="H28" s="106" t="str">
        <f>IF(H27="","",H27-H26)</f>
        <v/>
      </c>
    </row>
    <row r="29" spans="2:11" x14ac:dyDescent="0.25">
      <c r="B29" s="118"/>
      <c r="C29" s="73">
        <v>4</v>
      </c>
      <c r="D29" s="66"/>
      <c r="E29" s="67" t="str">
        <f t="shared" si="0"/>
        <v/>
      </c>
      <c r="F29" s="68" t="str">
        <f t="shared" si="2"/>
        <v/>
      </c>
      <c r="G29" s="83" t="s">
        <v>13</v>
      </c>
      <c r="H29" s="107" t="str">
        <f>IF(H27="","",SUM(H28/H26)*100)</f>
        <v/>
      </c>
    </row>
    <row r="30" spans="2:11" ht="15.75" thickBot="1" x14ac:dyDescent="0.3">
      <c r="B30" s="118"/>
      <c r="C30" s="92">
        <v>5</v>
      </c>
      <c r="D30" s="93"/>
      <c r="E30" s="94" t="str">
        <f t="shared" si="0"/>
        <v/>
      </c>
      <c r="F30" s="95" t="str">
        <f t="shared" si="2"/>
        <v/>
      </c>
      <c r="G30" s="115" t="s">
        <v>14</v>
      </c>
      <c r="H30" s="102" t="str">
        <f>IF(H28="","",IF(H28&gt;0,"PROFIT","LOSS"))</f>
        <v/>
      </c>
    </row>
    <row r="31" spans="2:11" x14ac:dyDescent="0.25">
      <c r="B31" s="118"/>
      <c r="C31" s="72">
        <v>6</v>
      </c>
      <c r="D31" s="63"/>
      <c r="E31" s="64" t="str">
        <f t="shared" si="0"/>
        <v/>
      </c>
      <c r="F31" s="65" t="str">
        <f t="shared" si="2"/>
        <v/>
      </c>
      <c r="G31" s="82" t="s">
        <v>9</v>
      </c>
      <c r="H31" s="105" t="str">
        <f>IF(D31="","",D31)</f>
        <v/>
      </c>
    </row>
    <row r="32" spans="2:11" x14ac:dyDescent="0.25">
      <c r="B32" s="118"/>
      <c r="C32" s="88">
        <v>7</v>
      </c>
      <c r="D32" s="89"/>
      <c r="E32" s="90" t="str">
        <f t="shared" si="0"/>
        <v/>
      </c>
      <c r="F32" s="91" t="str">
        <f t="shared" si="2"/>
        <v/>
      </c>
      <c r="G32" s="83" t="s">
        <v>10</v>
      </c>
      <c r="H32" s="106" t="str">
        <f>IF(D35="","",D35)</f>
        <v/>
      </c>
    </row>
    <row r="33" spans="2:11" x14ac:dyDescent="0.25">
      <c r="B33" s="118"/>
      <c r="C33" s="73">
        <v>8</v>
      </c>
      <c r="D33" s="66"/>
      <c r="E33" s="67" t="str">
        <f t="shared" si="0"/>
        <v/>
      </c>
      <c r="F33" s="68" t="str">
        <f t="shared" si="2"/>
        <v/>
      </c>
      <c r="G33" s="83" t="s">
        <v>12</v>
      </c>
      <c r="H33" s="106" t="str">
        <f>IF(H32="","",H32-H31)</f>
        <v/>
      </c>
    </row>
    <row r="34" spans="2:11" x14ac:dyDescent="0.25">
      <c r="B34" s="118"/>
      <c r="C34" s="88">
        <v>9</v>
      </c>
      <c r="D34" s="89"/>
      <c r="E34" s="90" t="str">
        <f t="shared" si="0"/>
        <v/>
      </c>
      <c r="F34" s="91" t="str">
        <f t="shared" si="2"/>
        <v/>
      </c>
      <c r="G34" s="83" t="s">
        <v>13</v>
      </c>
      <c r="H34" s="107" t="str">
        <f>IF(H32="","",SUM(H33/H31)*100)</f>
        <v/>
      </c>
    </row>
    <row r="35" spans="2:11" ht="15.75" thickBot="1" x14ac:dyDescent="0.3">
      <c r="B35" s="118"/>
      <c r="C35" s="74">
        <v>10</v>
      </c>
      <c r="D35" s="69"/>
      <c r="E35" s="70" t="str">
        <f t="shared" si="0"/>
        <v/>
      </c>
      <c r="F35" s="71" t="str">
        <f t="shared" si="2"/>
        <v/>
      </c>
      <c r="G35" s="115" t="s">
        <v>14</v>
      </c>
      <c r="H35" s="102" t="str">
        <f>IF(H33="","",IF(H33&gt;0,"PROFIT","LOSS"))</f>
        <v/>
      </c>
    </row>
    <row r="36" spans="2:11" x14ac:dyDescent="0.25">
      <c r="B36" s="118"/>
      <c r="C36" s="96">
        <v>11</v>
      </c>
      <c r="D36" s="97"/>
      <c r="E36" s="98" t="str">
        <f t="shared" si="0"/>
        <v/>
      </c>
      <c r="F36" s="99" t="str">
        <f t="shared" si="2"/>
        <v/>
      </c>
      <c r="G36" s="82" t="s">
        <v>9</v>
      </c>
      <c r="H36" s="105" t="str">
        <f>IF(D36="","",D36)</f>
        <v/>
      </c>
    </row>
    <row r="37" spans="2:11" x14ac:dyDescent="0.25">
      <c r="B37" s="118"/>
      <c r="C37" s="73">
        <v>12</v>
      </c>
      <c r="D37" s="66"/>
      <c r="E37" s="67" t="str">
        <f t="shared" si="0"/>
        <v/>
      </c>
      <c r="F37" s="68" t="str">
        <f t="shared" si="2"/>
        <v/>
      </c>
      <c r="G37" s="83" t="s">
        <v>10</v>
      </c>
      <c r="H37" s="106" t="str">
        <f>IF(D40="","",D40)</f>
        <v/>
      </c>
    </row>
    <row r="38" spans="2:11" x14ac:dyDescent="0.25">
      <c r="B38" s="118"/>
      <c r="C38" s="88">
        <v>13</v>
      </c>
      <c r="D38" s="89"/>
      <c r="E38" s="90" t="str">
        <f t="shared" si="0"/>
        <v/>
      </c>
      <c r="F38" s="91" t="str">
        <f t="shared" si="2"/>
        <v/>
      </c>
      <c r="G38" s="83" t="s">
        <v>12</v>
      </c>
      <c r="H38" s="106" t="str">
        <f>IF(H37="","",H37-H36)</f>
        <v/>
      </c>
    </row>
    <row r="39" spans="2:11" ht="15.75" thickBot="1" x14ac:dyDescent="0.3">
      <c r="B39" s="118"/>
      <c r="C39" s="73">
        <v>14</v>
      </c>
      <c r="D39" s="66"/>
      <c r="E39" s="67" t="str">
        <f t="shared" si="0"/>
        <v/>
      </c>
      <c r="F39" s="68" t="str">
        <f t="shared" si="2"/>
        <v/>
      </c>
      <c r="G39" s="83" t="s">
        <v>13</v>
      </c>
      <c r="H39" s="107" t="str">
        <f>IF(H37="","",SUM(H38/H36)*100)</f>
        <v/>
      </c>
    </row>
    <row r="40" spans="2:11" ht="15.75" thickBot="1" x14ac:dyDescent="0.3">
      <c r="B40" s="118"/>
      <c r="C40" s="92">
        <v>15</v>
      </c>
      <c r="D40" s="93"/>
      <c r="E40" s="94" t="str">
        <f t="shared" si="0"/>
        <v/>
      </c>
      <c r="F40" s="95" t="str">
        <f t="shared" si="2"/>
        <v/>
      </c>
      <c r="G40" s="115" t="s">
        <v>14</v>
      </c>
      <c r="H40" s="102" t="str">
        <f>IF(H38="","",IF(H38&gt;0,"PROFIT","LOSS"))</f>
        <v/>
      </c>
      <c r="J40" s="54" t="s">
        <v>8</v>
      </c>
      <c r="K40" s="55"/>
    </row>
    <row r="41" spans="2:11" x14ac:dyDescent="0.25">
      <c r="B41" s="118"/>
      <c r="C41" s="72">
        <v>16</v>
      </c>
      <c r="D41" s="63"/>
      <c r="E41" s="64" t="str">
        <f t="shared" si="0"/>
        <v/>
      </c>
      <c r="F41" s="65" t="str">
        <f t="shared" si="2"/>
        <v/>
      </c>
      <c r="G41" s="82" t="s">
        <v>9</v>
      </c>
      <c r="H41" s="105" t="str">
        <f>IF(D41="","",D41)</f>
        <v/>
      </c>
      <c r="J41" s="82" t="s">
        <v>9</v>
      </c>
      <c r="K41" s="105" t="str">
        <f>IF(H26="","",H26)</f>
        <v/>
      </c>
    </row>
    <row r="42" spans="2:11" x14ac:dyDescent="0.25">
      <c r="B42" s="118"/>
      <c r="C42" s="88">
        <v>17</v>
      </c>
      <c r="D42" s="89"/>
      <c r="E42" s="90" t="str">
        <f t="shared" si="0"/>
        <v/>
      </c>
      <c r="F42" s="91" t="str">
        <f t="shared" si="2"/>
        <v/>
      </c>
      <c r="G42" s="83" t="s">
        <v>10</v>
      </c>
      <c r="H42" s="106" t="str">
        <f>IF(D45="","",D45)</f>
        <v/>
      </c>
      <c r="J42" s="83" t="s">
        <v>10</v>
      </c>
      <c r="K42" s="106" t="str">
        <f>IF(H42="","",H42)</f>
        <v/>
      </c>
    </row>
    <row r="43" spans="2:11" x14ac:dyDescent="0.25">
      <c r="B43" s="118"/>
      <c r="C43" s="73">
        <v>18</v>
      </c>
      <c r="D43" s="66"/>
      <c r="E43" s="67" t="str">
        <f t="shared" si="0"/>
        <v/>
      </c>
      <c r="F43" s="68" t="str">
        <f t="shared" si="2"/>
        <v/>
      </c>
      <c r="G43" s="83" t="s">
        <v>12</v>
      </c>
      <c r="H43" s="106" t="str">
        <f>IF(H42="","",H42-H41)</f>
        <v/>
      </c>
      <c r="J43" s="83" t="s">
        <v>12</v>
      </c>
      <c r="K43" s="106" t="str">
        <f>IF(K42="","",K42-K41)</f>
        <v/>
      </c>
    </row>
    <row r="44" spans="2:11" x14ac:dyDescent="0.25">
      <c r="B44" s="118"/>
      <c r="C44" s="88">
        <v>19</v>
      </c>
      <c r="D44" s="89"/>
      <c r="E44" s="90" t="str">
        <f t="shared" si="0"/>
        <v/>
      </c>
      <c r="F44" s="91" t="str">
        <f t="shared" si="2"/>
        <v/>
      </c>
      <c r="G44" s="83" t="s">
        <v>13</v>
      </c>
      <c r="H44" s="107" t="str">
        <f>IF(H42="","",SUM(H43/H41)*100)</f>
        <v/>
      </c>
      <c r="J44" s="83" t="s">
        <v>13</v>
      </c>
      <c r="K44" s="107" t="str">
        <f>IF(K42="","",SUM(K43/K41)*100)</f>
        <v/>
      </c>
    </row>
    <row r="45" spans="2:11" ht="15.75" thickBot="1" x14ac:dyDescent="0.3">
      <c r="B45" s="119"/>
      <c r="C45" s="74">
        <v>20</v>
      </c>
      <c r="D45" s="69"/>
      <c r="E45" s="70" t="str">
        <f t="shared" si="0"/>
        <v/>
      </c>
      <c r="F45" s="71" t="str">
        <f t="shared" si="2"/>
        <v/>
      </c>
      <c r="G45" s="116" t="s">
        <v>14</v>
      </c>
      <c r="H45" s="103" t="str">
        <f>IF(H43="","",IF(H43&gt;0,"PROFIT","LOSS"))</f>
        <v/>
      </c>
      <c r="J45" s="116" t="s">
        <v>14</v>
      </c>
      <c r="K45" s="103" t="str">
        <f>IF(K43="","",IF(K43&gt;0,"PROFIT","LOSS"))</f>
        <v/>
      </c>
    </row>
    <row r="46" spans="2:11" ht="15" customHeight="1" x14ac:dyDescent="0.25">
      <c r="B46" s="58">
        <f t="shared" ref="B46" si="3">B26+1</f>
        <v>3</v>
      </c>
      <c r="C46" s="84">
        <v>1</v>
      </c>
      <c r="D46" s="85"/>
      <c r="E46" s="90" t="str">
        <f t="shared" si="0"/>
        <v/>
      </c>
      <c r="F46" s="91" t="str">
        <f t="shared" si="2"/>
        <v/>
      </c>
      <c r="G46" s="82" t="s">
        <v>9</v>
      </c>
      <c r="H46" s="105" t="str">
        <f>IF(D46="","",D46)</f>
        <v/>
      </c>
    </row>
    <row r="47" spans="2:11" ht="15" customHeight="1" x14ac:dyDescent="0.25">
      <c r="B47" s="118"/>
      <c r="C47" s="73">
        <v>2</v>
      </c>
      <c r="D47" s="66"/>
      <c r="E47" s="67" t="str">
        <f>IF(D47="","",D47-D46)</f>
        <v/>
      </c>
      <c r="F47" s="68" t="str">
        <f>IF(D47="","",SUM(E47/D46)*100)</f>
        <v/>
      </c>
      <c r="G47" s="83" t="s">
        <v>10</v>
      </c>
      <c r="H47" s="106" t="str">
        <f>IF(D50="","",D50)</f>
        <v/>
      </c>
    </row>
    <row r="48" spans="2:11" ht="15" customHeight="1" x14ac:dyDescent="0.25">
      <c r="B48" s="118"/>
      <c r="C48" s="88">
        <v>3</v>
      </c>
      <c r="D48" s="89"/>
      <c r="E48" s="90" t="str">
        <f t="shared" si="0"/>
        <v/>
      </c>
      <c r="F48" s="91" t="str">
        <f t="shared" ref="F48:F66" si="4">IF(D48="","",SUM(E48/D47)*100)</f>
        <v/>
      </c>
      <c r="G48" s="83" t="s">
        <v>12</v>
      </c>
      <c r="H48" s="106" t="str">
        <f>IF(H47="","",H47-H46)</f>
        <v/>
      </c>
    </row>
    <row r="49" spans="2:11" ht="15" customHeight="1" x14ac:dyDescent="0.25">
      <c r="B49" s="118"/>
      <c r="C49" s="73">
        <v>4</v>
      </c>
      <c r="D49" s="66"/>
      <c r="E49" s="67" t="str">
        <f t="shared" si="0"/>
        <v/>
      </c>
      <c r="F49" s="68" t="str">
        <f t="shared" si="4"/>
        <v/>
      </c>
      <c r="G49" s="83" t="s">
        <v>13</v>
      </c>
      <c r="H49" s="107" t="str">
        <f>IF(H47="","",SUM(H48/H46)*100)</f>
        <v/>
      </c>
    </row>
    <row r="50" spans="2:11" ht="15.75" customHeight="1" thickBot="1" x14ac:dyDescent="0.3">
      <c r="B50" s="118"/>
      <c r="C50" s="92">
        <v>5</v>
      </c>
      <c r="D50" s="93"/>
      <c r="E50" s="94" t="str">
        <f t="shared" si="0"/>
        <v/>
      </c>
      <c r="F50" s="95" t="str">
        <f t="shared" si="4"/>
        <v/>
      </c>
      <c r="G50" s="115" t="s">
        <v>14</v>
      </c>
      <c r="H50" s="102" t="str">
        <f>IF(H48="","",IF(H48&gt;0,"PROFIT","LOSS"))</f>
        <v/>
      </c>
    </row>
    <row r="51" spans="2:11" ht="15" customHeight="1" x14ac:dyDescent="0.25">
      <c r="B51" s="118"/>
      <c r="C51" s="72">
        <v>6</v>
      </c>
      <c r="D51" s="63"/>
      <c r="E51" s="64" t="str">
        <f t="shared" si="0"/>
        <v/>
      </c>
      <c r="F51" s="65" t="str">
        <f t="shared" si="4"/>
        <v/>
      </c>
      <c r="G51" s="82" t="s">
        <v>9</v>
      </c>
      <c r="H51" s="105" t="str">
        <f>IF(D51="","",D51)</f>
        <v/>
      </c>
    </row>
    <row r="52" spans="2:11" ht="15" customHeight="1" x14ac:dyDescent="0.25">
      <c r="B52" s="118"/>
      <c r="C52" s="88">
        <v>7</v>
      </c>
      <c r="D52" s="89"/>
      <c r="E52" s="90" t="str">
        <f t="shared" si="0"/>
        <v/>
      </c>
      <c r="F52" s="91" t="str">
        <f t="shared" si="4"/>
        <v/>
      </c>
      <c r="G52" s="83" t="s">
        <v>10</v>
      </c>
      <c r="H52" s="106" t="str">
        <f>IF(D55="","",D55)</f>
        <v/>
      </c>
    </row>
    <row r="53" spans="2:11" ht="15" customHeight="1" x14ac:dyDescent="0.25">
      <c r="B53" s="118"/>
      <c r="C53" s="73">
        <v>8</v>
      </c>
      <c r="D53" s="66"/>
      <c r="E53" s="67" t="str">
        <f t="shared" si="0"/>
        <v/>
      </c>
      <c r="F53" s="68" t="str">
        <f t="shared" si="4"/>
        <v/>
      </c>
      <c r="G53" s="83" t="s">
        <v>12</v>
      </c>
      <c r="H53" s="106" t="str">
        <f>IF(H52="","",H52-H51)</f>
        <v/>
      </c>
    </row>
    <row r="54" spans="2:11" ht="15" customHeight="1" x14ac:dyDescent="0.25">
      <c r="B54" s="118"/>
      <c r="C54" s="88">
        <v>9</v>
      </c>
      <c r="D54" s="89"/>
      <c r="E54" s="90" t="str">
        <f t="shared" si="0"/>
        <v/>
      </c>
      <c r="F54" s="91" t="str">
        <f t="shared" si="4"/>
        <v/>
      </c>
      <c r="G54" s="83" t="s">
        <v>13</v>
      </c>
      <c r="H54" s="107" t="str">
        <f>IF(H52="","",SUM(H53/H51)*100)</f>
        <v/>
      </c>
    </row>
    <row r="55" spans="2:11" ht="15.75" customHeight="1" thickBot="1" x14ac:dyDescent="0.3">
      <c r="B55" s="118"/>
      <c r="C55" s="74">
        <v>10</v>
      </c>
      <c r="D55" s="69"/>
      <c r="E55" s="70" t="str">
        <f t="shared" si="0"/>
        <v/>
      </c>
      <c r="F55" s="71" t="str">
        <f t="shared" si="4"/>
        <v/>
      </c>
      <c r="G55" s="115" t="s">
        <v>14</v>
      </c>
      <c r="H55" s="102" t="str">
        <f>IF(H53="","",IF(H53&gt;0,"PROFIT","LOSS"))</f>
        <v/>
      </c>
    </row>
    <row r="56" spans="2:11" ht="15" customHeight="1" x14ac:dyDescent="0.25">
      <c r="B56" s="118"/>
      <c r="C56" s="96">
        <v>11</v>
      </c>
      <c r="D56" s="97"/>
      <c r="E56" s="98" t="str">
        <f t="shared" si="0"/>
        <v/>
      </c>
      <c r="F56" s="99" t="str">
        <f t="shared" si="4"/>
        <v/>
      </c>
      <c r="G56" s="82" t="s">
        <v>9</v>
      </c>
      <c r="H56" s="105" t="str">
        <f>IF(D56="","",D56)</f>
        <v/>
      </c>
    </row>
    <row r="57" spans="2:11" ht="15" customHeight="1" x14ac:dyDescent="0.25">
      <c r="B57" s="118"/>
      <c r="C57" s="73">
        <v>12</v>
      </c>
      <c r="D57" s="66"/>
      <c r="E57" s="67" t="str">
        <f t="shared" si="0"/>
        <v/>
      </c>
      <c r="F57" s="68" t="str">
        <f t="shared" si="4"/>
        <v/>
      </c>
      <c r="G57" s="83" t="s">
        <v>10</v>
      </c>
      <c r="H57" s="106" t="str">
        <f>IF(D60="","",D60)</f>
        <v/>
      </c>
    </row>
    <row r="58" spans="2:11" ht="15" customHeight="1" x14ac:dyDescent="0.25">
      <c r="B58" s="118"/>
      <c r="C58" s="88">
        <v>13</v>
      </c>
      <c r="D58" s="89"/>
      <c r="E58" s="90" t="str">
        <f t="shared" si="0"/>
        <v/>
      </c>
      <c r="F58" s="91" t="str">
        <f t="shared" si="4"/>
        <v/>
      </c>
      <c r="G58" s="83" t="s">
        <v>12</v>
      </c>
      <c r="H58" s="106" t="str">
        <f>IF(H57="","",H57-H56)</f>
        <v/>
      </c>
    </row>
    <row r="59" spans="2:11" ht="15.75" customHeight="1" thickBot="1" x14ac:dyDescent="0.3">
      <c r="B59" s="118"/>
      <c r="C59" s="73">
        <v>14</v>
      </c>
      <c r="D59" s="66"/>
      <c r="E59" s="67" t="str">
        <f t="shared" si="0"/>
        <v/>
      </c>
      <c r="F59" s="68" t="str">
        <f t="shared" si="4"/>
        <v/>
      </c>
      <c r="G59" s="83" t="s">
        <v>13</v>
      </c>
      <c r="H59" s="107" t="str">
        <f>IF(H57="","",SUM(H58/H56)*100)</f>
        <v/>
      </c>
    </row>
    <row r="60" spans="2:11" ht="15.75" customHeight="1" thickBot="1" x14ac:dyDescent="0.3">
      <c r="B60" s="118"/>
      <c r="C60" s="92">
        <v>15</v>
      </c>
      <c r="D60" s="93"/>
      <c r="E60" s="94" t="str">
        <f t="shared" si="0"/>
        <v/>
      </c>
      <c r="F60" s="95" t="str">
        <f t="shared" si="4"/>
        <v/>
      </c>
      <c r="G60" s="115" t="s">
        <v>14</v>
      </c>
      <c r="H60" s="102" t="str">
        <f>IF(H58="","",IF(H58&gt;0,"PROFIT","LOSS"))</f>
        <v/>
      </c>
      <c r="J60" s="54" t="s">
        <v>8</v>
      </c>
      <c r="K60" s="55"/>
    </row>
    <row r="61" spans="2:11" ht="15" customHeight="1" x14ac:dyDescent="0.25">
      <c r="B61" s="118"/>
      <c r="C61" s="72">
        <v>16</v>
      </c>
      <c r="D61" s="63"/>
      <c r="E61" s="64" t="str">
        <f t="shared" si="0"/>
        <v/>
      </c>
      <c r="F61" s="65" t="str">
        <f t="shared" si="4"/>
        <v/>
      </c>
      <c r="G61" s="82" t="s">
        <v>9</v>
      </c>
      <c r="H61" s="105" t="str">
        <f>IF(D61="","",D61)</f>
        <v/>
      </c>
      <c r="J61" s="82" t="s">
        <v>9</v>
      </c>
      <c r="K61" s="105" t="str">
        <f>IF(H46="","",H46)</f>
        <v/>
      </c>
    </row>
    <row r="62" spans="2:11" ht="15" customHeight="1" x14ac:dyDescent="0.25">
      <c r="B62" s="118"/>
      <c r="C62" s="88">
        <v>17</v>
      </c>
      <c r="D62" s="89"/>
      <c r="E62" s="90" t="str">
        <f t="shared" si="0"/>
        <v/>
      </c>
      <c r="F62" s="91" t="str">
        <f t="shared" si="4"/>
        <v/>
      </c>
      <c r="G62" s="83" t="s">
        <v>10</v>
      </c>
      <c r="H62" s="106" t="str">
        <f>IF(D65="","",D65)</f>
        <v/>
      </c>
      <c r="J62" s="83" t="s">
        <v>10</v>
      </c>
      <c r="K62" s="106" t="str">
        <f>IF(H62="","",H62)</f>
        <v/>
      </c>
    </row>
    <row r="63" spans="2:11" ht="15" customHeight="1" x14ac:dyDescent="0.25">
      <c r="B63" s="118"/>
      <c r="C63" s="73">
        <v>18</v>
      </c>
      <c r="D63" s="66"/>
      <c r="E63" s="67" t="str">
        <f t="shared" si="0"/>
        <v/>
      </c>
      <c r="F63" s="68" t="str">
        <f t="shared" si="4"/>
        <v/>
      </c>
      <c r="G63" s="83" t="s">
        <v>12</v>
      </c>
      <c r="H63" s="106" t="str">
        <f>IF(H62="","",H62-H61)</f>
        <v/>
      </c>
      <c r="J63" s="83" t="s">
        <v>12</v>
      </c>
      <c r="K63" s="106" t="str">
        <f>IF(K62="","",K62-K61)</f>
        <v/>
      </c>
    </row>
    <row r="64" spans="2:11" ht="15" customHeight="1" x14ac:dyDescent="0.25">
      <c r="B64" s="118"/>
      <c r="C64" s="88">
        <v>19</v>
      </c>
      <c r="D64" s="89"/>
      <c r="E64" s="90" t="str">
        <f t="shared" si="0"/>
        <v/>
      </c>
      <c r="F64" s="91" t="str">
        <f t="shared" si="4"/>
        <v/>
      </c>
      <c r="G64" s="83" t="s">
        <v>13</v>
      </c>
      <c r="H64" s="107" t="str">
        <f>IF(H62="","",SUM(H63/H61)*100)</f>
        <v/>
      </c>
      <c r="J64" s="83" t="s">
        <v>13</v>
      </c>
      <c r="K64" s="107" t="str">
        <f>IF(K62="","",SUM(K63/K61)*100)</f>
        <v/>
      </c>
    </row>
    <row r="65" spans="2:11" ht="15.75" customHeight="1" thickBot="1" x14ac:dyDescent="0.3">
      <c r="B65" s="119"/>
      <c r="C65" s="74">
        <v>20</v>
      </c>
      <c r="D65" s="69"/>
      <c r="E65" s="70" t="str">
        <f t="shared" si="0"/>
        <v/>
      </c>
      <c r="F65" s="71" t="str">
        <f t="shared" si="4"/>
        <v/>
      </c>
      <c r="G65" s="116" t="s">
        <v>14</v>
      </c>
      <c r="H65" s="103" t="str">
        <f>IF(H63="","",IF(H63&gt;0,"PROFIT","LOSS"))</f>
        <v/>
      </c>
      <c r="J65" s="116" t="s">
        <v>14</v>
      </c>
      <c r="K65" s="103" t="str">
        <f>IF(K63="","",IF(K63&gt;0,"PROFIT","LOSS"))</f>
        <v/>
      </c>
    </row>
    <row r="66" spans="2:11" ht="15" customHeight="1" x14ac:dyDescent="0.25">
      <c r="B66" s="117">
        <f t="shared" ref="B66" si="5">B46+1</f>
        <v>4</v>
      </c>
      <c r="C66" s="84">
        <v>1</v>
      </c>
      <c r="D66" s="85"/>
      <c r="E66" s="90" t="str">
        <f t="shared" si="0"/>
        <v/>
      </c>
      <c r="F66" s="91" t="str">
        <f t="shared" si="4"/>
        <v/>
      </c>
      <c r="G66" s="82" t="s">
        <v>9</v>
      </c>
      <c r="H66" s="105" t="str">
        <f>IF(D66="","",D66)</f>
        <v/>
      </c>
    </row>
    <row r="67" spans="2:11" ht="15" customHeight="1" x14ac:dyDescent="0.25">
      <c r="B67" s="118"/>
      <c r="C67" s="73">
        <v>2</v>
      </c>
      <c r="D67" s="66"/>
      <c r="E67" s="67" t="str">
        <f>IF(D67="","",D67-D66)</f>
        <v/>
      </c>
      <c r="F67" s="68" t="str">
        <f>IF(D67="","",SUM(E67/D66)*100)</f>
        <v/>
      </c>
      <c r="G67" s="83" t="s">
        <v>10</v>
      </c>
      <c r="H67" s="106" t="str">
        <f>IF(D70="","",D70)</f>
        <v/>
      </c>
    </row>
    <row r="68" spans="2:11" ht="15" customHeight="1" x14ac:dyDescent="0.25">
      <c r="B68" s="118"/>
      <c r="C68" s="88">
        <v>3</v>
      </c>
      <c r="D68" s="89"/>
      <c r="E68" s="90" t="str">
        <f t="shared" si="0"/>
        <v/>
      </c>
      <c r="F68" s="91" t="str">
        <f t="shared" ref="F68:F86" si="6">IF(D68="","",SUM(E68/D67)*100)</f>
        <v/>
      </c>
      <c r="G68" s="83" t="s">
        <v>12</v>
      </c>
      <c r="H68" s="106" t="str">
        <f>IF(H67="","",H67-H66)</f>
        <v/>
      </c>
    </row>
    <row r="69" spans="2:11" ht="15" customHeight="1" x14ac:dyDescent="0.25">
      <c r="B69" s="118"/>
      <c r="C69" s="73">
        <v>4</v>
      </c>
      <c r="D69" s="66"/>
      <c r="E69" s="67" t="str">
        <f t="shared" si="0"/>
        <v/>
      </c>
      <c r="F69" s="68" t="str">
        <f t="shared" si="6"/>
        <v/>
      </c>
      <c r="G69" s="83" t="s">
        <v>13</v>
      </c>
      <c r="H69" s="107" t="str">
        <f>IF(H67="","",SUM(H68/H66)*100)</f>
        <v/>
      </c>
    </row>
    <row r="70" spans="2:11" ht="15.75" customHeight="1" thickBot="1" x14ac:dyDescent="0.3">
      <c r="B70" s="118"/>
      <c r="C70" s="92">
        <v>5</v>
      </c>
      <c r="D70" s="93"/>
      <c r="E70" s="94" t="str">
        <f t="shared" si="0"/>
        <v/>
      </c>
      <c r="F70" s="95" t="str">
        <f t="shared" si="6"/>
        <v/>
      </c>
      <c r="G70" s="115" t="s">
        <v>14</v>
      </c>
      <c r="H70" s="102" t="str">
        <f>IF(H68="","",IF(H68&gt;0,"PROFIT","LOSS"))</f>
        <v/>
      </c>
    </row>
    <row r="71" spans="2:11" ht="15" customHeight="1" x14ac:dyDescent="0.25">
      <c r="B71" s="118"/>
      <c r="C71" s="72">
        <v>6</v>
      </c>
      <c r="D71" s="63"/>
      <c r="E71" s="64" t="str">
        <f t="shared" si="0"/>
        <v/>
      </c>
      <c r="F71" s="65" t="str">
        <f t="shared" si="6"/>
        <v/>
      </c>
      <c r="G71" s="82" t="s">
        <v>9</v>
      </c>
      <c r="H71" s="105" t="str">
        <f>IF(D71="","",D71)</f>
        <v/>
      </c>
    </row>
    <row r="72" spans="2:11" ht="15" customHeight="1" x14ac:dyDescent="0.25">
      <c r="B72" s="118"/>
      <c r="C72" s="88">
        <v>7</v>
      </c>
      <c r="D72" s="89"/>
      <c r="E72" s="90" t="str">
        <f t="shared" ref="E72:E135" si="7">IF(D72="","",D72-D71)</f>
        <v/>
      </c>
      <c r="F72" s="91" t="str">
        <f t="shared" si="6"/>
        <v/>
      </c>
      <c r="G72" s="83" t="s">
        <v>10</v>
      </c>
      <c r="H72" s="106" t="str">
        <f>IF(D75="","",D75)</f>
        <v/>
      </c>
    </row>
    <row r="73" spans="2:11" ht="15" customHeight="1" x14ac:dyDescent="0.25">
      <c r="B73" s="118"/>
      <c r="C73" s="73">
        <v>8</v>
      </c>
      <c r="D73" s="66"/>
      <c r="E73" s="67" t="str">
        <f t="shared" si="7"/>
        <v/>
      </c>
      <c r="F73" s="68" t="str">
        <f t="shared" si="6"/>
        <v/>
      </c>
      <c r="G73" s="83" t="s">
        <v>12</v>
      </c>
      <c r="H73" s="106" t="str">
        <f>IF(H72="","",H72-H71)</f>
        <v/>
      </c>
    </row>
    <row r="74" spans="2:11" ht="15" customHeight="1" x14ac:dyDescent="0.25">
      <c r="B74" s="118"/>
      <c r="C74" s="88">
        <v>9</v>
      </c>
      <c r="D74" s="89"/>
      <c r="E74" s="90" t="str">
        <f t="shared" si="7"/>
        <v/>
      </c>
      <c r="F74" s="91" t="str">
        <f t="shared" si="6"/>
        <v/>
      </c>
      <c r="G74" s="83" t="s">
        <v>13</v>
      </c>
      <c r="H74" s="107" t="str">
        <f>IF(H72="","",SUM(H73/H71)*100)</f>
        <v/>
      </c>
    </row>
    <row r="75" spans="2:11" ht="15.75" customHeight="1" thickBot="1" x14ac:dyDescent="0.3">
      <c r="B75" s="118"/>
      <c r="C75" s="74">
        <v>10</v>
      </c>
      <c r="D75" s="69"/>
      <c r="E75" s="70" t="str">
        <f t="shared" si="7"/>
        <v/>
      </c>
      <c r="F75" s="71" t="str">
        <f t="shared" si="6"/>
        <v/>
      </c>
      <c r="G75" s="115" t="s">
        <v>14</v>
      </c>
      <c r="H75" s="102" t="str">
        <f>IF(H73="","",IF(H73&gt;0,"PROFIT","LOSS"))</f>
        <v/>
      </c>
    </row>
    <row r="76" spans="2:11" ht="15" customHeight="1" x14ac:dyDescent="0.25">
      <c r="B76" s="118"/>
      <c r="C76" s="96">
        <v>11</v>
      </c>
      <c r="D76" s="97"/>
      <c r="E76" s="98" t="str">
        <f t="shared" si="7"/>
        <v/>
      </c>
      <c r="F76" s="99" t="str">
        <f t="shared" si="6"/>
        <v/>
      </c>
      <c r="G76" s="82" t="s">
        <v>9</v>
      </c>
      <c r="H76" s="105" t="str">
        <f>IF(D76="","",D76)</f>
        <v/>
      </c>
    </row>
    <row r="77" spans="2:11" ht="15" customHeight="1" x14ac:dyDescent="0.25">
      <c r="B77" s="118"/>
      <c r="C77" s="73">
        <v>12</v>
      </c>
      <c r="D77" s="66"/>
      <c r="E77" s="67" t="str">
        <f t="shared" si="7"/>
        <v/>
      </c>
      <c r="F77" s="68" t="str">
        <f t="shared" si="6"/>
        <v/>
      </c>
      <c r="G77" s="83" t="s">
        <v>10</v>
      </c>
      <c r="H77" s="106" t="str">
        <f>IF(D80="","",D80)</f>
        <v/>
      </c>
    </row>
    <row r="78" spans="2:11" ht="15" customHeight="1" x14ac:dyDescent="0.25">
      <c r="B78" s="118"/>
      <c r="C78" s="88">
        <v>13</v>
      </c>
      <c r="D78" s="89"/>
      <c r="E78" s="90" t="str">
        <f t="shared" si="7"/>
        <v/>
      </c>
      <c r="F78" s="91" t="str">
        <f t="shared" si="6"/>
        <v/>
      </c>
      <c r="G78" s="83" t="s">
        <v>12</v>
      </c>
      <c r="H78" s="106" t="str">
        <f>IF(H77="","",H77-H76)</f>
        <v/>
      </c>
    </row>
    <row r="79" spans="2:11" ht="15.75" customHeight="1" thickBot="1" x14ac:dyDescent="0.3">
      <c r="B79" s="118"/>
      <c r="C79" s="73">
        <v>14</v>
      </c>
      <c r="D79" s="66"/>
      <c r="E79" s="67" t="str">
        <f t="shared" si="7"/>
        <v/>
      </c>
      <c r="F79" s="68" t="str">
        <f t="shared" si="6"/>
        <v/>
      </c>
      <c r="G79" s="83" t="s">
        <v>13</v>
      </c>
      <c r="H79" s="107" t="str">
        <f>IF(H77="","",SUM(H78/H76)*100)</f>
        <v/>
      </c>
    </row>
    <row r="80" spans="2:11" ht="15.75" customHeight="1" thickBot="1" x14ac:dyDescent="0.3">
      <c r="B80" s="118"/>
      <c r="C80" s="92">
        <v>15</v>
      </c>
      <c r="D80" s="93"/>
      <c r="E80" s="94" t="str">
        <f t="shared" si="7"/>
        <v/>
      </c>
      <c r="F80" s="95" t="str">
        <f t="shared" si="6"/>
        <v/>
      </c>
      <c r="G80" s="115" t="s">
        <v>14</v>
      </c>
      <c r="H80" s="102" t="str">
        <f>IF(H78="","",IF(H78&gt;0,"PROFIT","LOSS"))</f>
        <v/>
      </c>
      <c r="J80" s="54" t="s">
        <v>8</v>
      </c>
      <c r="K80" s="55"/>
    </row>
    <row r="81" spans="2:11" ht="15" customHeight="1" x14ac:dyDescent="0.25">
      <c r="B81" s="118"/>
      <c r="C81" s="72">
        <v>16</v>
      </c>
      <c r="D81" s="63"/>
      <c r="E81" s="64" t="str">
        <f t="shared" si="7"/>
        <v/>
      </c>
      <c r="F81" s="65" t="str">
        <f t="shared" si="6"/>
        <v/>
      </c>
      <c r="G81" s="82" t="s">
        <v>9</v>
      </c>
      <c r="H81" s="105" t="str">
        <f>IF(D81="","",D81)</f>
        <v/>
      </c>
      <c r="J81" s="82" t="s">
        <v>9</v>
      </c>
      <c r="K81" s="105" t="str">
        <f>IF(H66="","",H66)</f>
        <v/>
      </c>
    </row>
    <row r="82" spans="2:11" ht="15" customHeight="1" x14ac:dyDescent="0.25">
      <c r="B82" s="118"/>
      <c r="C82" s="88">
        <v>17</v>
      </c>
      <c r="D82" s="89"/>
      <c r="E82" s="90" t="str">
        <f t="shared" si="7"/>
        <v/>
      </c>
      <c r="F82" s="91" t="str">
        <f t="shared" si="6"/>
        <v/>
      </c>
      <c r="G82" s="83" t="s">
        <v>10</v>
      </c>
      <c r="H82" s="106" t="str">
        <f>IF(D85="","",D85)</f>
        <v/>
      </c>
      <c r="J82" s="83" t="s">
        <v>10</v>
      </c>
      <c r="K82" s="106" t="str">
        <f>IF(H82="","",H82)</f>
        <v/>
      </c>
    </row>
    <row r="83" spans="2:11" ht="15" customHeight="1" x14ac:dyDescent="0.25">
      <c r="B83" s="118"/>
      <c r="C83" s="73">
        <v>18</v>
      </c>
      <c r="D83" s="66"/>
      <c r="E83" s="67" t="str">
        <f t="shared" si="7"/>
        <v/>
      </c>
      <c r="F83" s="68" t="str">
        <f t="shared" si="6"/>
        <v/>
      </c>
      <c r="G83" s="83" t="s">
        <v>12</v>
      </c>
      <c r="H83" s="106" t="str">
        <f>IF(H82="","",H82-H81)</f>
        <v/>
      </c>
      <c r="J83" s="83" t="s">
        <v>12</v>
      </c>
      <c r="K83" s="106" t="str">
        <f>IF(K82="","",K82-K81)</f>
        <v/>
      </c>
    </row>
    <row r="84" spans="2:11" ht="15" customHeight="1" x14ac:dyDescent="0.25">
      <c r="B84" s="118"/>
      <c r="C84" s="88">
        <v>19</v>
      </c>
      <c r="D84" s="89"/>
      <c r="E84" s="90" t="str">
        <f t="shared" si="7"/>
        <v/>
      </c>
      <c r="F84" s="91" t="str">
        <f t="shared" si="6"/>
        <v/>
      </c>
      <c r="G84" s="83" t="s">
        <v>13</v>
      </c>
      <c r="H84" s="107" t="str">
        <f>IF(H82="","",SUM(H83/H81)*100)</f>
        <v/>
      </c>
      <c r="J84" s="83" t="s">
        <v>13</v>
      </c>
      <c r="K84" s="107" t="str">
        <f>IF(K82="","",SUM(K83/K81)*100)</f>
        <v/>
      </c>
    </row>
    <row r="85" spans="2:11" ht="15.75" customHeight="1" thickBot="1" x14ac:dyDescent="0.3">
      <c r="B85" s="119"/>
      <c r="C85" s="74">
        <v>20</v>
      </c>
      <c r="D85" s="69"/>
      <c r="E85" s="70" t="str">
        <f t="shared" si="7"/>
        <v/>
      </c>
      <c r="F85" s="71" t="str">
        <f t="shared" si="6"/>
        <v/>
      </c>
      <c r="G85" s="116" t="s">
        <v>14</v>
      </c>
      <c r="H85" s="103" t="str">
        <f>IF(H83="","",IF(H83&gt;0,"PROFIT","LOSS"))</f>
        <v/>
      </c>
      <c r="J85" s="116" t="s">
        <v>14</v>
      </c>
      <c r="K85" s="103" t="str">
        <f>IF(K83="","",IF(K83&gt;0,"PROFIT","LOSS"))</f>
        <v/>
      </c>
    </row>
    <row r="86" spans="2:11" ht="15" customHeight="1" x14ac:dyDescent="0.25">
      <c r="B86" s="58">
        <f t="shared" ref="B86" si="8">B66+1</f>
        <v>5</v>
      </c>
      <c r="C86" s="84">
        <v>1</v>
      </c>
      <c r="D86" s="85"/>
      <c r="E86" s="90" t="str">
        <f t="shared" si="7"/>
        <v/>
      </c>
      <c r="F86" s="91" t="str">
        <f t="shared" si="6"/>
        <v/>
      </c>
      <c r="G86" s="82" t="s">
        <v>9</v>
      </c>
      <c r="H86" s="105" t="str">
        <f>IF(D86="","",D86)</f>
        <v/>
      </c>
    </row>
    <row r="87" spans="2:11" ht="15" customHeight="1" x14ac:dyDescent="0.25">
      <c r="B87" s="118"/>
      <c r="C87" s="73">
        <v>2</v>
      </c>
      <c r="D87" s="66"/>
      <c r="E87" s="67" t="str">
        <f>IF(D87="","",D87-D86)</f>
        <v/>
      </c>
      <c r="F87" s="68" t="str">
        <f>IF(D87="","",SUM(E87/D86)*100)</f>
        <v/>
      </c>
      <c r="G87" s="83" t="s">
        <v>10</v>
      </c>
      <c r="H87" s="106" t="str">
        <f>IF(D90="","",D90)</f>
        <v/>
      </c>
    </row>
    <row r="88" spans="2:11" ht="15" customHeight="1" x14ac:dyDescent="0.25">
      <c r="B88" s="118"/>
      <c r="C88" s="88">
        <v>3</v>
      </c>
      <c r="D88" s="89"/>
      <c r="E88" s="90" t="str">
        <f t="shared" si="7"/>
        <v/>
      </c>
      <c r="F88" s="91" t="str">
        <f t="shared" ref="F88:F106" si="9">IF(D88="","",SUM(E88/D87)*100)</f>
        <v/>
      </c>
      <c r="G88" s="83" t="s">
        <v>12</v>
      </c>
      <c r="H88" s="106" t="str">
        <f>IF(H87="","",H87-H86)</f>
        <v/>
      </c>
    </row>
    <row r="89" spans="2:11" ht="15" customHeight="1" x14ac:dyDescent="0.25">
      <c r="B89" s="118"/>
      <c r="C89" s="73">
        <v>4</v>
      </c>
      <c r="D89" s="66"/>
      <c r="E89" s="67" t="str">
        <f t="shared" si="7"/>
        <v/>
      </c>
      <c r="F89" s="68" t="str">
        <f t="shared" si="9"/>
        <v/>
      </c>
      <c r="G89" s="83" t="s">
        <v>13</v>
      </c>
      <c r="H89" s="107" t="str">
        <f>IF(H87="","",SUM(H88/H86)*100)</f>
        <v/>
      </c>
    </row>
    <row r="90" spans="2:11" ht="15.75" customHeight="1" thickBot="1" x14ac:dyDescent="0.3">
      <c r="B90" s="118"/>
      <c r="C90" s="92">
        <v>5</v>
      </c>
      <c r="D90" s="93"/>
      <c r="E90" s="94" t="str">
        <f t="shared" si="7"/>
        <v/>
      </c>
      <c r="F90" s="95" t="str">
        <f t="shared" si="9"/>
        <v/>
      </c>
      <c r="G90" s="115" t="s">
        <v>14</v>
      </c>
      <c r="H90" s="102" t="str">
        <f>IF(H88="","",IF(H88&gt;0,"PROFIT","LOSS"))</f>
        <v/>
      </c>
    </row>
    <row r="91" spans="2:11" ht="15" customHeight="1" x14ac:dyDescent="0.25">
      <c r="B91" s="118"/>
      <c r="C91" s="72">
        <v>6</v>
      </c>
      <c r="D91" s="63"/>
      <c r="E91" s="64" t="str">
        <f t="shared" si="7"/>
        <v/>
      </c>
      <c r="F91" s="65" t="str">
        <f t="shared" si="9"/>
        <v/>
      </c>
      <c r="G91" s="82" t="s">
        <v>9</v>
      </c>
      <c r="H91" s="105" t="str">
        <f>IF(D91="","",D91)</f>
        <v/>
      </c>
    </row>
    <row r="92" spans="2:11" ht="15" customHeight="1" x14ac:dyDescent="0.25">
      <c r="B92" s="118"/>
      <c r="C92" s="88">
        <v>7</v>
      </c>
      <c r="D92" s="89"/>
      <c r="E92" s="90" t="str">
        <f t="shared" si="7"/>
        <v/>
      </c>
      <c r="F92" s="91" t="str">
        <f t="shared" si="9"/>
        <v/>
      </c>
      <c r="G92" s="83" t="s">
        <v>10</v>
      </c>
      <c r="H92" s="106" t="str">
        <f>IF(D95="","",D95)</f>
        <v/>
      </c>
    </row>
    <row r="93" spans="2:11" ht="15" customHeight="1" x14ac:dyDescent="0.25">
      <c r="B93" s="118"/>
      <c r="C93" s="73">
        <v>8</v>
      </c>
      <c r="D93" s="66"/>
      <c r="E93" s="67" t="str">
        <f t="shared" si="7"/>
        <v/>
      </c>
      <c r="F93" s="68" t="str">
        <f t="shared" si="9"/>
        <v/>
      </c>
      <c r="G93" s="83" t="s">
        <v>12</v>
      </c>
      <c r="H93" s="106" t="str">
        <f>IF(H92="","",H92-H91)</f>
        <v/>
      </c>
    </row>
    <row r="94" spans="2:11" ht="15" customHeight="1" x14ac:dyDescent="0.25">
      <c r="B94" s="118"/>
      <c r="C94" s="88">
        <v>9</v>
      </c>
      <c r="D94" s="89"/>
      <c r="E94" s="90" t="str">
        <f t="shared" si="7"/>
        <v/>
      </c>
      <c r="F94" s="91" t="str">
        <f t="shared" si="9"/>
        <v/>
      </c>
      <c r="G94" s="83" t="s">
        <v>13</v>
      </c>
      <c r="H94" s="107" t="str">
        <f>IF(H92="","",SUM(H93/H91)*100)</f>
        <v/>
      </c>
    </row>
    <row r="95" spans="2:11" ht="15.75" customHeight="1" thickBot="1" x14ac:dyDescent="0.3">
      <c r="B95" s="118"/>
      <c r="C95" s="74">
        <v>10</v>
      </c>
      <c r="D95" s="69"/>
      <c r="E95" s="70" t="str">
        <f t="shared" si="7"/>
        <v/>
      </c>
      <c r="F95" s="71" t="str">
        <f t="shared" si="9"/>
        <v/>
      </c>
      <c r="G95" s="115" t="s">
        <v>14</v>
      </c>
      <c r="H95" s="102" t="str">
        <f>IF(H93="","",IF(H93&gt;0,"PROFIT","LOSS"))</f>
        <v/>
      </c>
    </row>
    <row r="96" spans="2:11" ht="15" customHeight="1" x14ac:dyDescent="0.25">
      <c r="B96" s="118"/>
      <c r="C96" s="96">
        <v>11</v>
      </c>
      <c r="D96" s="97"/>
      <c r="E96" s="98" t="str">
        <f t="shared" si="7"/>
        <v/>
      </c>
      <c r="F96" s="99" t="str">
        <f t="shared" si="9"/>
        <v/>
      </c>
      <c r="G96" s="82" t="s">
        <v>9</v>
      </c>
      <c r="H96" s="105" t="str">
        <f>IF(D96="","",D96)</f>
        <v/>
      </c>
    </row>
    <row r="97" spans="2:11" ht="15" customHeight="1" x14ac:dyDescent="0.25">
      <c r="B97" s="118"/>
      <c r="C97" s="73">
        <v>12</v>
      </c>
      <c r="D97" s="66"/>
      <c r="E97" s="67" t="str">
        <f t="shared" si="7"/>
        <v/>
      </c>
      <c r="F97" s="68" t="str">
        <f t="shared" si="9"/>
        <v/>
      </c>
      <c r="G97" s="83" t="s">
        <v>10</v>
      </c>
      <c r="H97" s="106" t="str">
        <f>IF(D100="","",D100)</f>
        <v/>
      </c>
    </row>
    <row r="98" spans="2:11" ht="15" customHeight="1" x14ac:dyDescent="0.25">
      <c r="B98" s="118"/>
      <c r="C98" s="88">
        <v>13</v>
      </c>
      <c r="D98" s="89"/>
      <c r="E98" s="90" t="str">
        <f t="shared" si="7"/>
        <v/>
      </c>
      <c r="F98" s="91" t="str">
        <f t="shared" si="9"/>
        <v/>
      </c>
      <c r="G98" s="83" t="s">
        <v>12</v>
      </c>
      <c r="H98" s="106" t="str">
        <f>IF(H97="","",H97-H96)</f>
        <v/>
      </c>
    </row>
    <row r="99" spans="2:11" ht="15.75" customHeight="1" thickBot="1" x14ac:dyDescent="0.3">
      <c r="B99" s="118"/>
      <c r="C99" s="73">
        <v>14</v>
      </c>
      <c r="D99" s="66"/>
      <c r="E99" s="67" t="str">
        <f t="shared" si="7"/>
        <v/>
      </c>
      <c r="F99" s="68" t="str">
        <f t="shared" si="9"/>
        <v/>
      </c>
      <c r="G99" s="83" t="s">
        <v>13</v>
      </c>
      <c r="H99" s="107" t="str">
        <f>IF(H97="","",SUM(H98/H96)*100)</f>
        <v/>
      </c>
    </row>
    <row r="100" spans="2:11" ht="15.75" customHeight="1" thickBot="1" x14ac:dyDescent="0.3">
      <c r="B100" s="118"/>
      <c r="C100" s="92">
        <v>15</v>
      </c>
      <c r="D100" s="93"/>
      <c r="E100" s="94" t="str">
        <f t="shared" si="7"/>
        <v/>
      </c>
      <c r="F100" s="95" t="str">
        <f t="shared" si="9"/>
        <v/>
      </c>
      <c r="G100" s="115" t="s">
        <v>14</v>
      </c>
      <c r="H100" s="102" t="str">
        <f>IF(H98="","",IF(H98&gt;0,"PROFIT","LOSS"))</f>
        <v/>
      </c>
      <c r="J100" s="54" t="s">
        <v>8</v>
      </c>
      <c r="K100" s="55"/>
    </row>
    <row r="101" spans="2:11" ht="15" customHeight="1" x14ac:dyDescent="0.25">
      <c r="B101" s="118"/>
      <c r="C101" s="72">
        <v>16</v>
      </c>
      <c r="D101" s="63"/>
      <c r="E101" s="64" t="str">
        <f t="shared" si="7"/>
        <v/>
      </c>
      <c r="F101" s="65" t="str">
        <f t="shared" si="9"/>
        <v/>
      </c>
      <c r="G101" s="82" t="s">
        <v>9</v>
      </c>
      <c r="H101" s="105" t="str">
        <f>IF(D101="","",D101)</f>
        <v/>
      </c>
      <c r="J101" s="82" t="s">
        <v>9</v>
      </c>
      <c r="K101" s="105" t="str">
        <f>IF(H86="","",H86)</f>
        <v/>
      </c>
    </row>
    <row r="102" spans="2:11" ht="15" customHeight="1" x14ac:dyDescent="0.25">
      <c r="B102" s="118"/>
      <c r="C102" s="88">
        <v>17</v>
      </c>
      <c r="D102" s="89"/>
      <c r="E102" s="90" t="str">
        <f t="shared" si="7"/>
        <v/>
      </c>
      <c r="F102" s="91" t="str">
        <f t="shared" si="9"/>
        <v/>
      </c>
      <c r="G102" s="83" t="s">
        <v>10</v>
      </c>
      <c r="H102" s="106" t="str">
        <f>IF(D105="","",D105)</f>
        <v/>
      </c>
      <c r="J102" s="83" t="s">
        <v>10</v>
      </c>
      <c r="K102" s="106" t="str">
        <f>IF(H102="","",H102)</f>
        <v/>
      </c>
    </row>
    <row r="103" spans="2:11" ht="15" customHeight="1" x14ac:dyDescent="0.25">
      <c r="B103" s="118"/>
      <c r="C103" s="73">
        <v>18</v>
      </c>
      <c r="D103" s="66"/>
      <c r="E103" s="67" t="str">
        <f t="shared" si="7"/>
        <v/>
      </c>
      <c r="F103" s="68" t="str">
        <f t="shared" si="9"/>
        <v/>
      </c>
      <c r="G103" s="83" t="s">
        <v>12</v>
      </c>
      <c r="H103" s="106" t="str">
        <f>IF(H102="","",H102-H101)</f>
        <v/>
      </c>
      <c r="J103" s="83" t="s">
        <v>12</v>
      </c>
      <c r="K103" s="106" t="str">
        <f>IF(K102="","",K102-K101)</f>
        <v/>
      </c>
    </row>
    <row r="104" spans="2:11" ht="15" customHeight="1" x14ac:dyDescent="0.25">
      <c r="B104" s="118"/>
      <c r="C104" s="88">
        <v>19</v>
      </c>
      <c r="D104" s="89"/>
      <c r="E104" s="90" t="str">
        <f t="shared" si="7"/>
        <v/>
      </c>
      <c r="F104" s="91" t="str">
        <f t="shared" si="9"/>
        <v/>
      </c>
      <c r="G104" s="83" t="s">
        <v>13</v>
      </c>
      <c r="H104" s="107" t="str">
        <f>IF(H102="","",SUM(H103/H101)*100)</f>
        <v/>
      </c>
      <c r="J104" s="83" t="s">
        <v>13</v>
      </c>
      <c r="K104" s="107" t="str">
        <f>IF(K102="","",SUM(K103/K101)*100)</f>
        <v/>
      </c>
    </row>
    <row r="105" spans="2:11" ht="15.75" customHeight="1" thickBot="1" x14ac:dyDescent="0.3">
      <c r="B105" s="119"/>
      <c r="C105" s="74">
        <v>20</v>
      </c>
      <c r="D105" s="69"/>
      <c r="E105" s="70" t="str">
        <f t="shared" si="7"/>
        <v/>
      </c>
      <c r="F105" s="71" t="str">
        <f t="shared" si="9"/>
        <v/>
      </c>
      <c r="G105" s="116" t="s">
        <v>14</v>
      </c>
      <c r="H105" s="103" t="str">
        <f>IF(H103="","",IF(H103&gt;0,"PROFIT","LOSS"))</f>
        <v/>
      </c>
      <c r="J105" s="116" t="s">
        <v>14</v>
      </c>
      <c r="K105" s="103" t="str">
        <f>IF(K103="","",IF(K103&gt;0,"PROFIT","LOSS"))</f>
        <v/>
      </c>
    </row>
    <row r="106" spans="2:11" ht="15" customHeight="1" x14ac:dyDescent="0.25">
      <c r="B106" s="117">
        <f t="shared" ref="B106" si="10">B86+1</f>
        <v>6</v>
      </c>
      <c r="C106" s="84">
        <v>1</v>
      </c>
      <c r="D106" s="85"/>
      <c r="E106" s="90" t="str">
        <f t="shared" si="7"/>
        <v/>
      </c>
      <c r="F106" s="91" t="str">
        <f t="shared" si="9"/>
        <v/>
      </c>
      <c r="G106" s="82" t="s">
        <v>9</v>
      </c>
      <c r="H106" s="105" t="str">
        <f>IF(D106="","",D106)</f>
        <v/>
      </c>
    </row>
    <row r="107" spans="2:11" ht="15" customHeight="1" x14ac:dyDescent="0.25">
      <c r="B107" s="118"/>
      <c r="C107" s="73">
        <v>2</v>
      </c>
      <c r="D107" s="66"/>
      <c r="E107" s="67" t="str">
        <f>IF(D107="","",D107-D106)</f>
        <v/>
      </c>
      <c r="F107" s="68" t="str">
        <f>IF(D107="","",SUM(E107/D106)*100)</f>
        <v/>
      </c>
      <c r="G107" s="83" t="s">
        <v>10</v>
      </c>
      <c r="H107" s="106" t="str">
        <f>IF(D110="","",D110)</f>
        <v/>
      </c>
    </row>
    <row r="108" spans="2:11" ht="15" customHeight="1" x14ac:dyDescent="0.25">
      <c r="B108" s="118"/>
      <c r="C108" s="88">
        <v>3</v>
      </c>
      <c r="D108" s="89"/>
      <c r="E108" s="90" t="str">
        <f t="shared" si="7"/>
        <v/>
      </c>
      <c r="F108" s="91" t="str">
        <f t="shared" ref="F108:F126" si="11">IF(D108="","",SUM(E108/D107)*100)</f>
        <v/>
      </c>
      <c r="G108" s="83" t="s">
        <v>12</v>
      </c>
      <c r="H108" s="106" t="str">
        <f>IF(H107="","",H107-H106)</f>
        <v/>
      </c>
    </row>
    <row r="109" spans="2:11" ht="15" customHeight="1" x14ac:dyDescent="0.25">
      <c r="B109" s="118"/>
      <c r="C109" s="73">
        <v>4</v>
      </c>
      <c r="D109" s="66"/>
      <c r="E109" s="67" t="str">
        <f t="shared" si="7"/>
        <v/>
      </c>
      <c r="F109" s="68" t="str">
        <f t="shared" si="11"/>
        <v/>
      </c>
      <c r="G109" s="83" t="s">
        <v>13</v>
      </c>
      <c r="H109" s="107" t="str">
        <f>IF(H107="","",SUM(H108/H106)*100)</f>
        <v/>
      </c>
    </row>
    <row r="110" spans="2:11" ht="15.75" customHeight="1" thickBot="1" x14ac:dyDescent="0.3">
      <c r="B110" s="118"/>
      <c r="C110" s="92">
        <v>5</v>
      </c>
      <c r="D110" s="93"/>
      <c r="E110" s="94" t="str">
        <f t="shared" si="7"/>
        <v/>
      </c>
      <c r="F110" s="95" t="str">
        <f t="shared" si="11"/>
        <v/>
      </c>
      <c r="G110" s="115" t="s">
        <v>14</v>
      </c>
      <c r="H110" s="102" t="str">
        <f>IF(H108="","",IF(H108&gt;0,"PROFIT","LOSS"))</f>
        <v/>
      </c>
    </row>
    <row r="111" spans="2:11" ht="15" customHeight="1" x14ac:dyDescent="0.25">
      <c r="B111" s="118"/>
      <c r="C111" s="72">
        <v>6</v>
      </c>
      <c r="D111" s="63"/>
      <c r="E111" s="64" t="str">
        <f t="shared" si="7"/>
        <v/>
      </c>
      <c r="F111" s="65" t="str">
        <f t="shared" si="11"/>
        <v/>
      </c>
      <c r="G111" s="82" t="s">
        <v>9</v>
      </c>
      <c r="H111" s="105" t="str">
        <f>IF(D111="","",D111)</f>
        <v/>
      </c>
    </row>
    <row r="112" spans="2:11" ht="15" customHeight="1" x14ac:dyDescent="0.25">
      <c r="B112" s="118"/>
      <c r="C112" s="88">
        <v>7</v>
      </c>
      <c r="D112" s="89"/>
      <c r="E112" s="90" t="str">
        <f t="shared" si="7"/>
        <v/>
      </c>
      <c r="F112" s="91" t="str">
        <f t="shared" si="11"/>
        <v/>
      </c>
      <c r="G112" s="83" t="s">
        <v>10</v>
      </c>
      <c r="H112" s="106" t="str">
        <f>IF(D115="","",D115)</f>
        <v/>
      </c>
    </row>
    <row r="113" spans="2:11" ht="15" customHeight="1" x14ac:dyDescent="0.25">
      <c r="B113" s="118"/>
      <c r="C113" s="73">
        <v>8</v>
      </c>
      <c r="D113" s="66"/>
      <c r="E113" s="67" t="str">
        <f t="shared" si="7"/>
        <v/>
      </c>
      <c r="F113" s="68" t="str">
        <f t="shared" si="11"/>
        <v/>
      </c>
      <c r="G113" s="83" t="s">
        <v>12</v>
      </c>
      <c r="H113" s="106" t="str">
        <f>IF(H112="","",H112-H111)</f>
        <v/>
      </c>
    </row>
    <row r="114" spans="2:11" ht="15" customHeight="1" x14ac:dyDescent="0.25">
      <c r="B114" s="118"/>
      <c r="C114" s="88">
        <v>9</v>
      </c>
      <c r="D114" s="89"/>
      <c r="E114" s="90" t="str">
        <f t="shared" si="7"/>
        <v/>
      </c>
      <c r="F114" s="91" t="str">
        <f t="shared" si="11"/>
        <v/>
      </c>
      <c r="G114" s="83" t="s">
        <v>13</v>
      </c>
      <c r="H114" s="107" t="str">
        <f>IF(H112="","",SUM(H113/H111)*100)</f>
        <v/>
      </c>
    </row>
    <row r="115" spans="2:11" ht="15.75" customHeight="1" thickBot="1" x14ac:dyDescent="0.3">
      <c r="B115" s="118"/>
      <c r="C115" s="74">
        <v>10</v>
      </c>
      <c r="D115" s="69"/>
      <c r="E115" s="70" t="str">
        <f t="shared" si="7"/>
        <v/>
      </c>
      <c r="F115" s="71" t="str">
        <f t="shared" si="11"/>
        <v/>
      </c>
      <c r="G115" s="115" t="s">
        <v>14</v>
      </c>
      <c r="H115" s="102" t="str">
        <f>IF(H113="","",IF(H113&gt;0,"PROFIT","LOSS"))</f>
        <v/>
      </c>
    </row>
    <row r="116" spans="2:11" ht="15" customHeight="1" x14ac:dyDescent="0.25">
      <c r="B116" s="118"/>
      <c r="C116" s="96">
        <v>11</v>
      </c>
      <c r="D116" s="97"/>
      <c r="E116" s="98" t="str">
        <f t="shared" si="7"/>
        <v/>
      </c>
      <c r="F116" s="99" t="str">
        <f t="shared" si="11"/>
        <v/>
      </c>
      <c r="G116" s="82" t="s">
        <v>9</v>
      </c>
      <c r="H116" s="105" t="str">
        <f>IF(D116="","",D116)</f>
        <v/>
      </c>
    </row>
    <row r="117" spans="2:11" ht="15" customHeight="1" x14ac:dyDescent="0.25">
      <c r="B117" s="118"/>
      <c r="C117" s="73">
        <v>12</v>
      </c>
      <c r="D117" s="66"/>
      <c r="E117" s="67" t="str">
        <f t="shared" si="7"/>
        <v/>
      </c>
      <c r="F117" s="68" t="str">
        <f t="shared" si="11"/>
        <v/>
      </c>
      <c r="G117" s="83" t="s">
        <v>10</v>
      </c>
      <c r="H117" s="106" t="str">
        <f>IF(D120="","",D120)</f>
        <v/>
      </c>
    </row>
    <row r="118" spans="2:11" ht="15" customHeight="1" x14ac:dyDescent="0.25">
      <c r="B118" s="118"/>
      <c r="C118" s="88">
        <v>13</v>
      </c>
      <c r="D118" s="89"/>
      <c r="E118" s="90" t="str">
        <f t="shared" si="7"/>
        <v/>
      </c>
      <c r="F118" s="91" t="str">
        <f t="shared" si="11"/>
        <v/>
      </c>
      <c r="G118" s="83" t="s">
        <v>12</v>
      </c>
      <c r="H118" s="106" t="str">
        <f>IF(H117="","",H117-H116)</f>
        <v/>
      </c>
    </row>
    <row r="119" spans="2:11" ht="15.75" customHeight="1" thickBot="1" x14ac:dyDescent="0.3">
      <c r="B119" s="118"/>
      <c r="C119" s="73">
        <v>14</v>
      </c>
      <c r="D119" s="66"/>
      <c r="E119" s="67" t="str">
        <f t="shared" si="7"/>
        <v/>
      </c>
      <c r="F119" s="68" t="str">
        <f t="shared" si="11"/>
        <v/>
      </c>
      <c r="G119" s="83" t="s">
        <v>13</v>
      </c>
      <c r="H119" s="107" t="str">
        <f>IF(H117="","",SUM(H118/H116)*100)</f>
        <v/>
      </c>
    </row>
    <row r="120" spans="2:11" ht="15.75" customHeight="1" thickBot="1" x14ac:dyDescent="0.3">
      <c r="B120" s="118"/>
      <c r="C120" s="92">
        <v>15</v>
      </c>
      <c r="D120" s="93"/>
      <c r="E120" s="94" t="str">
        <f t="shared" si="7"/>
        <v/>
      </c>
      <c r="F120" s="95" t="str">
        <f t="shared" si="11"/>
        <v/>
      </c>
      <c r="G120" s="115" t="s">
        <v>14</v>
      </c>
      <c r="H120" s="102" t="str">
        <f>IF(H118="","",IF(H118&gt;0,"PROFIT","LOSS"))</f>
        <v/>
      </c>
      <c r="J120" s="54" t="s">
        <v>8</v>
      </c>
      <c r="K120" s="55"/>
    </row>
    <row r="121" spans="2:11" ht="15" customHeight="1" x14ac:dyDescent="0.25">
      <c r="B121" s="118"/>
      <c r="C121" s="72">
        <v>16</v>
      </c>
      <c r="D121" s="63"/>
      <c r="E121" s="64" t="str">
        <f t="shared" si="7"/>
        <v/>
      </c>
      <c r="F121" s="65" t="str">
        <f t="shared" si="11"/>
        <v/>
      </c>
      <c r="G121" s="82" t="s">
        <v>9</v>
      </c>
      <c r="H121" s="105" t="str">
        <f>IF(D121="","",D121)</f>
        <v/>
      </c>
      <c r="J121" s="82" t="s">
        <v>9</v>
      </c>
      <c r="K121" s="105" t="str">
        <f>IF(H106="","",H106)</f>
        <v/>
      </c>
    </row>
    <row r="122" spans="2:11" ht="15" customHeight="1" x14ac:dyDescent="0.25">
      <c r="B122" s="118"/>
      <c r="C122" s="88">
        <v>17</v>
      </c>
      <c r="D122" s="89"/>
      <c r="E122" s="90" t="str">
        <f t="shared" si="7"/>
        <v/>
      </c>
      <c r="F122" s="91" t="str">
        <f t="shared" si="11"/>
        <v/>
      </c>
      <c r="G122" s="83" t="s">
        <v>10</v>
      </c>
      <c r="H122" s="106" t="str">
        <f>IF(D125="","",D125)</f>
        <v/>
      </c>
      <c r="J122" s="83" t="s">
        <v>10</v>
      </c>
      <c r="K122" s="106" t="str">
        <f>IF(H122="","",H122)</f>
        <v/>
      </c>
    </row>
    <row r="123" spans="2:11" ht="15" customHeight="1" x14ac:dyDescent="0.25">
      <c r="B123" s="118"/>
      <c r="C123" s="73">
        <v>18</v>
      </c>
      <c r="D123" s="66"/>
      <c r="E123" s="67" t="str">
        <f t="shared" si="7"/>
        <v/>
      </c>
      <c r="F123" s="68" t="str">
        <f t="shared" si="11"/>
        <v/>
      </c>
      <c r="G123" s="83" t="s">
        <v>12</v>
      </c>
      <c r="H123" s="106" t="str">
        <f>IF(H122="","",H122-H121)</f>
        <v/>
      </c>
      <c r="J123" s="83" t="s">
        <v>12</v>
      </c>
      <c r="K123" s="106" t="str">
        <f>IF(K122="","",K122-K121)</f>
        <v/>
      </c>
    </row>
    <row r="124" spans="2:11" ht="15" customHeight="1" x14ac:dyDescent="0.25">
      <c r="B124" s="118"/>
      <c r="C124" s="88">
        <v>19</v>
      </c>
      <c r="D124" s="89"/>
      <c r="E124" s="90" t="str">
        <f t="shared" si="7"/>
        <v/>
      </c>
      <c r="F124" s="91" t="str">
        <f t="shared" si="11"/>
        <v/>
      </c>
      <c r="G124" s="83" t="s">
        <v>13</v>
      </c>
      <c r="H124" s="107" t="str">
        <f>IF(H122="","",SUM(H123/H121)*100)</f>
        <v/>
      </c>
      <c r="J124" s="83" t="s">
        <v>13</v>
      </c>
      <c r="K124" s="107" t="str">
        <f>IF(K122="","",SUM(K123/K121)*100)</f>
        <v/>
      </c>
    </row>
    <row r="125" spans="2:11" ht="15.75" customHeight="1" thickBot="1" x14ac:dyDescent="0.3">
      <c r="B125" s="119"/>
      <c r="C125" s="74">
        <v>20</v>
      </c>
      <c r="D125" s="69"/>
      <c r="E125" s="70" t="str">
        <f t="shared" si="7"/>
        <v/>
      </c>
      <c r="F125" s="71" t="str">
        <f t="shared" si="11"/>
        <v/>
      </c>
      <c r="G125" s="116" t="s">
        <v>14</v>
      </c>
      <c r="H125" s="103" t="str">
        <f>IF(H123="","",IF(H123&gt;0,"PROFIT","LOSS"))</f>
        <v/>
      </c>
      <c r="J125" s="116" t="s">
        <v>14</v>
      </c>
      <c r="K125" s="103" t="str">
        <f>IF(K123="","",IF(K123&gt;0,"PROFIT","LOSS"))</f>
        <v/>
      </c>
    </row>
    <row r="126" spans="2:11" ht="15" customHeight="1" x14ac:dyDescent="0.25">
      <c r="B126" s="58">
        <f t="shared" ref="B126" si="12">B106+1</f>
        <v>7</v>
      </c>
      <c r="C126" s="84">
        <v>1</v>
      </c>
      <c r="D126" s="85"/>
      <c r="E126" s="90" t="str">
        <f t="shared" si="7"/>
        <v/>
      </c>
      <c r="F126" s="91" t="str">
        <f t="shared" si="11"/>
        <v/>
      </c>
      <c r="G126" s="82" t="s">
        <v>9</v>
      </c>
      <c r="H126" s="105" t="str">
        <f>IF(D126="","",D126)</f>
        <v/>
      </c>
    </row>
    <row r="127" spans="2:11" ht="15" customHeight="1" x14ac:dyDescent="0.25">
      <c r="B127" s="118"/>
      <c r="C127" s="73">
        <v>2</v>
      </c>
      <c r="D127" s="66"/>
      <c r="E127" s="67" t="str">
        <f>IF(D127="","",D127-D126)</f>
        <v/>
      </c>
      <c r="F127" s="68" t="str">
        <f>IF(D127="","",SUM(E127/D126)*100)</f>
        <v/>
      </c>
      <c r="G127" s="83" t="s">
        <v>10</v>
      </c>
      <c r="H127" s="106" t="str">
        <f>IF(D130="","",D130)</f>
        <v/>
      </c>
    </row>
    <row r="128" spans="2:11" ht="15" customHeight="1" x14ac:dyDescent="0.25">
      <c r="B128" s="118"/>
      <c r="C128" s="88">
        <v>3</v>
      </c>
      <c r="D128" s="89"/>
      <c r="E128" s="90" t="str">
        <f t="shared" si="7"/>
        <v/>
      </c>
      <c r="F128" s="91" t="str">
        <f t="shared" ref="F128:F146" si="13">IF(D128="","",SUM(E128/D127)*100)</f>
        <v/>
      </c>
      <c r="G128" s="83" t="s">
        <v>12</v>
      </c>
      <c r="H128" s="106" t="str">
        <f>IF(H127="","",H127-H126)</f>
        <v/>
      </c>
    </row>
    <row r="129" spans="2:11" ht="15" customHeight="1" x14ac:dyDescent="0.25">
      <c r="B129" s="118"/>
      <c r="C129" s="73">
        <v>4</v>
      </c>
      <c r="D129" s="66"/>
      <c r="E129" s="67" t="str">
        <f t="shared" si="7"/>
        <v/>
      </c>
      <c r="F129" s="68" t="str">
        <f t="shared" si="13"/>
        <v/>
      </c>
      <c r="G129" s="83" t="s">
        <v>13</v>
      </c>
      <c r="H129" s="107" t="str">
        <f>IF(H127="","",SUM(H128/H126)*100)</f>
        <v/>
      </c>
    </row>
    <row r="130" spans="2:11" ht="15.75" customHeight="1" thickBot="1" x14ac:dyDescent="0.3">
      <c r="B130" s="118"/>
      <c r="C130" s="92">
        <v>5</v>
      </c>
      <c r="D130" s="93"/>
      <c r="E130" s="94" t="str">
        <f t="shared" si="7"/>
        <v/>
      </c>
      <c r="F130" s="95" t="str">
        <f t="shared" si="13"/>
        <v/>
      </c>
      <c r="G130" s="115" t="s">
        <v>14</v>
      </c>
      <c r="H130" s="102" t="str">
        <f>IF(H128="","",IF(H128&gt;0,"PROFIT","LOSS"))</f>
        <v/>
      </c>
    </row>
    <row r="131" spans="2:11" ht="15" customHeight="1" x14ac:dyDescent="0.25">
      <c r="B131" s="118"/>
      <c r="C131" s="72">
        <v>6</v>
      </c>
      <c r="D131" s="63"/>
      <c r="E131" s="64" t="str">
        <f t="shared" si="7"/>
        <v/>
      </c>
      <c r="F131" s="65" t="str">
        <f t="shared" si="13"/>
        <v/>
      </c>
      <c r="G131" s="82" t="s">
        <v>9</v>
      </c>
      <c r="H131" s="105" t="str">
        <f>IF(D131="","",D131)</f>
        <v/>
      </c>
    </row>
    <row r="132" spans="2:11" ht="15" customHeight="1" x14ac:dyDescent="0.25">
      <c r="B132" s="118"/>
      <c r="C132" s="88">
        <v>7</v>
      </c>
      <c r="D132" s="89"/>
      <c r="E132" s="90" t="str">
        <f t="shared" si="7"/>
        <v/>
      </c>
      <c r="F132" s="91" t="str">
        <f t="shared" si="13"/>
        <v/>
      </c>
      <c r="G132" s="83" t="s">
        <v>10</v>
      </c>
      <c r="H132" s="106" t="str">
        <f>IF(D135="","",D135)</f>
        <v/>
      </c>
    </row>
    <row r="133" spans="2:11" ht="15" customHeight="1" x14ac:dyDescent="0.25">
      <c r="B133" s="118"/>
      <c r="C133" s="73">
        <v>8</v>
      </c>
      <c r="D133" s="66"/>
      <c r="E133" s="67" t="str">
        <f t="shared" si="7"/>
        <v/>
      </c>
      <c r="F133" s="68" t="str">
        <f t="shared" si="13"/>
        <v/>
      </c>
      <c r="G133" s="83" t="s">
        <v>12</v>
      </c>
      <c r="H133" s="106" t="str">
        <f>IF(H132="","",H132-H131)</f>
        <v/>
      </c>
    </row>
    <row r="134" spans="2:11" ht="15" customHeight="1" x14ac:dyDescent="0.25">
      <c r="B134" s="118"/>
      <c r="C134" s="88">
        <v>9</v>
      </c>
      <c r="D134" s="89"/>
      <c r="E134" s="90" t="str">
        <f t="shared" si="7"/>
        <v/>
      </c>
      <c r="F134" s="91" t="str">
        <f t="shared" si="13"/>
        <v/>
      </c>
      <c r="G134" s="83" t="s">
        <v>13</v>
      </c>
      <c r="H134" s="107" t="str">
        <f>IF(H132="","",SUM(H133/H131)*100)</f>
        <v/>
      </c>
    </row>
    <row r="135" spans="2:11" ht="15.75" customHeight="1" thickBot="1" x14ac:dyDescent="0.3">
      <c r="B135" s="118"/>
      <c r="C135" s="74">
        <v>10</v>
      </c>
      <c r="D135" s="69"/>
      <c r="E135" s="70" t="str">
        <f t="shared" si="7"/>
        <v/>
      </c>
      <c r="F135" s="71" t="str">
        <f t="shared" si="13"/>
        <v/>
      </c>
      <c r="G135" s="115" t="s">
        <v>14</v>
      </c>
      <c r="H135" s="102" t="str">
        <f>IF(H133="","",IF(H133&gt;0,"PROFIT","LOSS"))</f>
        <v/>
      </c>
    </row>
    <row r="136" spans="2:11" ht="15" customHeight="1" x14ac:dyDescent="0.25">
      <c r="B136" s="118"/>
      <c r="C136" s="96">
        <v>11</v>
      </c>
      <c r="D136" s="97"/>
      <c r="E136" s="98" t="str">
        <f t="shared" ref="E136:E199" si="14">IF(D136="","",D136-D135)</f>
        <v/>
      </c>
      <c r="F136" s="99" t="str">
        <f t="shared" si="13"/>
        <v/>
      </c>
      <c r="G136" s="82" t="s">
        <v>9</v>
      </c>
      <c r="H136" s="105" t="str">
        <f>IF(D136="","",D136)</f>
        <v/>
      </c>
    </row>
    <row r="137" spans="2:11" ht="15" customHeight="1" x14ac:dyDescent="0.25">
      <c r="B137" s="118"/>
      <c r="C137" s="73">
        <v>12</v>
      </c>
      <c r="D137" s="66"/>
      <c r="E137" s="67" t="str">
        <f t="shared" si="14"/>
        <v/>
      </c>
      <c r="F137" s="68" t="str">
        <f t="shared" si="13"/>
        <v/>
      </c>
      <c r="G137" s="83" t="s">
        <v>10</v>
      </c>
      <c r="H137" s="106" t="str">
        <f>IF(D140="","",D140)</f>
        <v/>
      </c>
    </row>
    <row r="138" spans="2:11" ht="15" customHeight="1" x14ac:dyDescent="0.25">
      <c r="B138" s="118"/>
      <c r="C138" s="88">
        <v>13</v>
      </c>
      <c r="D138" s="89"/>
      <c r="E138" s="90" t="str">
        <f t="shared" si="14"/>
        <v/>
      </c>
      <c r="F138" s="91" t="str">
        <f t="shared" si="13"/>
        <v/>
      </c>
      <c r="G138" s="83" t="s">
        <v>12</v>
      </c>
      <c r="H138" s="106" t="str">
        <f>IF(H137="","",H137-H136)</f>
        <v/>
      </c>
    </row>
    <row r="139" spans="2:11" ht="15.75" customHeight="1" thickBot="1" x14ac:dyDescent="0.3">
      <c r="B139" s="118"/>
      <c r="C139" s="73">
        <v>14</v>
      </c>
      <c r="D139" s="66"/>
      <c r="E139" s="67" t="str">
        <f t="shared" si="14"/>
        <v/>
      </c>
      <c r="F139" s="68" t="str">
        <f t="shared" si="13"/>
        <v/>
      </c>
      <c r="G139" s="83" t="s">
        <v>13</v>
      </c>
      <c r="H139" s="107" t="str">
        <f>IF(H137="","",SUM(H138/H136)*100)</f>
        <v/>
      </c>
    </row>
    <row r="140" spans="2:11" ht="15.75" customHeight="1" thickBot="1" x14ac:dyDescent="0.3">
      <c r="B140" s="118"/>
      <c r="C140" s="92">
        <v>15</v>
      </c>
      <c r="D140" s="93"/>
      <c r="E140" s="94" t="str">
        <f t="shared" si="14"/>
        <v/>
      </c>
      <c r="F140" s="95" t="str">
        <f t="shared" si="13"/>
        <v/>
      </c>
      <c r="G140" s="115" t="s">
        <v>14</v>
      </c>
      <c r="H140" s="102" t="str">
        <f>IF(H138="","",IF(H138&gt;0,"PROFIT","LOSS"))</f>
        <v/>
      </c>
      <c r="J140" s="54" t="s">
        <v>8</v>
      </c>
      <c r="K140" s="55"/>
    </row>
    <row r="141" spans="2:11" ht="15" customHeight="1" x14ac:dyDescent="0.25">
      <c r="B141" s="118"/>
      <c r="C141" s="72">
        <v>16</v>
      </c>
      <c r="D141" s="63"/>
      <c r="E141" s="64" t="str">
        <f t="shared" si="14"/>
        <v/>
      </c>
      <c r="F141" s="65" t="str">
        <f t="shared" si="13"/>
        <v/>
      </c>
      <c r="G141" s="82" t="s">
        <v>9</v>
      </c>
      <c r="H141" s="105" t="str">
        <f>IF(D141="","",D141)</f>
        <v/>
      </c>
      <c r="J141" s="82" t="s">
        <v>9</v>
      </c>
      <c r="K141" s="105" t="str">
        <f>IF(H126="","",H126)</f>
        <v/>
      </c>
    </row>
    <row r="142" spans="2:11" ht="15" customHeight="1" x14ac:dyDescent="0.25">
      <c r="B142" s="118"/>
      <c r="C142" s="88">
        <v>17</v>
      </c>
      <c r="D142" s="89"/>
      <c r="E142" s="90" t="str">
        <f t="shared" si="14"/>
        <v/>
      </c>
      <c r="F142" s="91" t="str">
        <f t="shared" si="13"/>
        <v/>
      </c>
      <c r="G142" s="83" t="s">
        <v>10</v>
      </c>
      <c r="H142" s="106" t="str">
        <f>IF(D145="","",D145)</f>
        <v/>
      </c>
      <c r="J142" s="83" t="s">
        <v>10</v>
      </c>
      <c r="K142" s="106" t="str">
        <f>IF(H142="","",H142)</f>
        <v/>
      </c>
    </row>
    <row r="143" spans="2:11" ht="15" customHeight="1" x14ac:dyDescent="0.25">
      <c r="B143" s="118"/>
      <c r="C143" s="73">
        <v>18</v>
      </c>
      <c r="D143" s="66"/>
      <c r="E143" s="67" t="str">
        <f t="shared" si="14"/>
        <v/>
      </c>
      <c r="F143" s="68" t="str">
        <f t="shared" si="13"/>
        <v/>
      </c>
      <c r="G143" s="83" t="s">
        <v>12</v>
      </c>
      <c r="H143" s="106" t="str">
        <f>IF(H142="","",H142-H141)</f>
        <v/>
      </c>
      <c r="J143" s="83" t="s">
        <v>12</v>
      </c>
      <c r="K143" s="106" t="str">
        <f>IF(K142="","",K142-K141)</f>
        <v/>
      </c>
    </row>
    <row r="144" spans="2:11" ht="15" customHeight="1" x14ac:dyDescent="0.25">
      <c r="B144" s="118"/>
      <c r="C144" s="88">
        <v>19</v>
      </c>
      <c r="D144" s="89"/>
      <c r="E144" s="90" t="str">
        <f t="shared" si="14"/>
        <v/>
      </c>
      <c r="F144" s="91" t="str">
        <f t="shared" si="13"/>
        <v/>
      </c>
      <c r="G144" s="83" t="s">
        <v>13</v>
      </c>
      <c r="H144" s="107" t="str">
        <f>IF(H142="","",SUM(H143/H141)*100)</f>
        <v/>
      </c>
      <c r="J144" s="83" t="s">
        <v>13</v>
      </c>
      <c r="K144" s="107" t="str">
        <f>IF(K142="","",SUM(K143/K141)*100)</f>
        <v/>
      </c>
    </row>
    <row r="145" spans="2:11" ht="15.75" customHeight="1" thickBot="1" x14ac:dyDescent="0.3">
      <c r="B145" s="119"/>
      <c r="C145" s="74">
        <v>20</v>
      </c>
      <c r="D145" s="69"/>
      <c r="E145" s="70" t="str">
        <f t="shared" si="14"/>
        <v/>
      </c>
      <c r="F145" s="71" t="str">
        <f t="shared" si="13"/>
        <v/>
      </c>
      <c r="G145" s="116" t="s">
        <v>14</v>
      </c>
      <c r="H145" s="103" t="str">
        <f>IF(H143="","",IF(H143&gt;0,"PROFIT","LOSS"))</f>
        <v/>
      </c>
      <c r="J145" s="116" t="s">
        <v>14</v>
      </c>
      <c r="K145" s="103" t="str">
        <f>IF(K143="","",IF(K143&gt;0,"PROFIT","LOSS"))</f>
        <v/>
      </c>
    </row>
    <row r="146" spans="2:11" x14ac:dyDescent="0.25">
      <c r="B146" s="117">
        <f t="shared" ref="B146" si="15">B126+1</f>
        <v>8</v>
      </c>
      <c r="C146" s="84">
        <v>1</v>
      </c>
      <c r="D146" s="85"/>
      <c r="E146" s="90" t="str">
        <f t="shared" si="14"/>
        <v/>
      </c>
      <c r="F146" s="91" t="str">
        <f t="shared" si="13"/>
        <v/>
      </c>
      <c r="G146" s="82" t="s">
        <v>9</v>
      </c>
      <c r="H146" s="105" t="str">
        <f>IF(D146="","",D146)</f>
        <v/>
      </c>
    </row>
    <row r="147" spans="2:11" x14ac:dyDescent="0.25">
      <c r="B147" s="118"/>
      <c r="C147" s="73">
        <v>2</v>
      </c>
      <c r="D147" s="66"/>
      <c r="E147" s="67" t="str">
        <f>IF(D147="","",D147-D146)</f>
        <v/>
      </c>
      <c r="F147" s="68" t="str">
        <f>IF(D147="","",SUM(E147/D146)*100)</f>
        <v/>
      </c>
      <c r="G147" s="83" t="s">
        <v>10</v>
      </c>
      <c r="H147" s="106" t="str">
        <f>IF(D150="","",D150)</f>
        <v/>
      </c>
    </row>
    <row r="148" spans="2:11" x14ac:dyDescent="0.25">
      <c r="B148" s="118"/>
      <c r="C148" s="88">
        <v>3</v>
      </c>
      <c r="D148" s="89"/>
      <c r="E148" s="90" t="str">
        <f t="shared" si="14"/>
        <v/>
      </c>
      <c r="F148" s="91" t="str">
        <f t="shared" ref="F148:F166" si="16">IF(D148="","",SUM(E148/D147)*100)</f>
        <v/>
      </c>
      <c r="G148" s="83" t="s">
        <v>12</v>
      </c>
      <c r="H148" s="106" t="str">
        <f>IF(H147="","",H147-H146)</f>
        <v/>
      </c>
    </row>
    <row r="149" spans="2:11" x14ac:dyDescent="0.25">
      <c r="B149" s="118"/>
      <c r="C149" s="73">
        <v>4</v>
      </c>
      <c r="D149" s="66"/>
      <c r="E149" s="67" t="str">
        <f t="shared" si="14"/>
        <v/>
      </c>
      <c r="F149" s="68" t="str">
        <f t="shared" si="16"/>
        <v/>
      </c>
      <c r="G149" s="83" t="s">
        <v>13</v>
      </c>
      <c r="H149" s="107" t="str">
        <f>IF(H147="","",SUM(H148/H146)*100)</f>
        <v/>
      </c>
    </row>
    <row r="150" spans="2:11" ht="15.75" thickBot="1" x14ac:dyDescent="0.3">
      <c r="B150" s="118"/>
      <c r="C150" s="92">
        <v>5</v>
      </c>
      <c r="D150" s="93"/>
      <c r="E150" s="94" t="str">
        <f t="shared" si="14"/>
        <v/>
      </c>
      <c r="F150" s="95" t="str">
        <f t="shared" si="16"/>
        <v/>
      </c>
      <c r="G150" s="115" t="s">
        <v>14</v>
      </c>
      <c r="H150" s="102" t="str">
        <f>IF(H148="","",IF(H148&gt;0,"PROFIT","LOSS"))</f>
        <v/>
      </c>
    </row>
    <row r="151" spans="2:11" x14ac:dyDescent="0.25">
      <c r="B151" s="118"/>
      <c r="C151" s="72">
        <v>6</v>
      </c>
      <c r="D151" s="63"/>
      <c r="E151" s="64" t="str">
        <f t="shared" si="14"/>
        <v/>
      </c>
      <c r="F151" s="65" t="str">
        <f t="shared" si="16"/>
        <v/>
      </c>
      <c r="G151" s="82" t="s">
        <v>9</v>
      </c>
      <c r="H151" s="105" t="str">
        <f>IF(D151="","",D151)</f>
        <v/>
      </c>
    </row>
    <row r="152" spans="2:11" x14ac:dyDescent="0.25">
      <c r="B152" s="118"/>
      <c r="C152" s="88">
        <v>7</v>
      </c>
      <c r="D152" s="89"/>
      <c r="E152" s="90" t="str">
        <f t="shared" si="14"/>
        <v/>
      </c>
      <c r="F152" s="91" t="str">
        <f t="shared" si="16"/>
        <v/>
      </c>
      <c r="G152" s="83" t="s">
        <v>10</v>
      </c>
      <c r="H152" s="106" t="str">
        <f>IF(D155="","",D155)</f>
        <v/>
      </c>
    </row>
    <row r="153" spans="2:11" x14ac:dyDescent="0.25">
      <c r="B153" s="118"/>
      <c r="C153" s="73">
        <v>8</v>
      </c>
      <c r="D153" s="66"/>
      <c r="E153" s="67" t="str">
        <f t="shared" si="14"/>
        <v/>
      </c>
      <c r="F153" s="68" t="str">
        <f t="shared" si="16"/>
        <v/>
      </c>
      <c r="G153" s="83" t="s">
        <v>12</v>
      </c>
      <c r="H153" s="106" t="str">
        <f>IF(H152="","",H152-H151)</f>
        <v/>
      </c>
    </row>
    <row r="154" spans="2:11" x14ac:dyDescent="0.25">
      <c r="B154" s="118"/>
      <c r="C154" s="88">
        <v>9</v>
      </c>
      <c r="D154" s="89"/>
      <c r="E154" s="90" t="str">
        <f t="shared" si="14"/>
        <v/>
      </c>
      <c r="F154" s="91" t="str">
        <f t="shared" si="16"/>
        <v/>
      </c>
      <c r="G154" s="83" t="s">
        <v>13</v>
      </c>
      <c r="H154" s="107" t="str">
        <f>IF(H152="","",SUM(H153/H151)*100)</f>
        <v/>
      </c>
    </row>
    <row r="155" spans="2:11" ht="15.75" thickBot="1" x14ac:dyDescent="0.3">
      <c r="B155" s="118"/>
      <c r="C155" s="74">
        <v>10</v>
      </c>
      <c r="D155" s="69"/>
      <c r="E155" s="70" t="str">
        <f t="shared" si="14"/>
        <v/>
      </c>
      <c r="F155" s="71" t="str">
        <f t="shared" si="16"/>
        <v/>
      </c>
      <c r="G155" s="115" t="s">
        <v>14</v>
      </c>
      <c r="H155" s="102" t="str">
        <f>IF(H153="","",IF(H153&gt;0,"PROFIT","LOSS"))</f>
        <v/>
      </c>
    </row>
    <row r="156" spans="2:11" x14ac:dyDescent="0.25">
      <c r="B156" s="118"/>
      <c r="C156" s="96">
        <v>11</v>
      </c>
      <c r="D156" s="97"/>
      <c r="E156" s="98" t="str">
        <f t="shared" si="14"/>
        <v/>
      </c>
      <c r="F156" s="99" t="str">
        <f t="shared" si="16"/>
        <v/>
      </c>
      <c r="G156" s="82" t="s">
        <v>9</v>
      </c>
      <c r="H156" s="105" t="str">
        <f>IF(D156="","",D156)</f>
        <v/>
      </c>
    </row>
    <row r="157" spans="2:11" x14ac:dyDescent="0.25">
      <c r="B157" s="118"/>
      <c r="C157" s="73">
        <v>12</v>
      </c>
      <c r="D157" s="66"/>
      <c r="E157" s="67" t="str">
        <f t="shared" si="14"/>
        <v/>
      </c>
      <c r="F157" s="68" t="str">
        <f t="shared" si="16"/>
        <v/>
      </c>
      <c r="G157" s="83" t="s">
        <v>10</v>
      </c>
      <c r="H157" s="106" t="str">
        <f>IF(D160="","",D160)</f>
        <v/>
      </c>
    </row>
    <row r="158" spans="2:11" x14ac:dyDescent="0.25">
      <c r="B158" s="118"/>
      <c r="C158" s="88">
        <v>13</v>
      </c>
      <c r="D158" s="89"/>
      <c r="E158" s="90" t="str">
        <f t="shared" si="14"/>
        <v/>
      </c>
      <c r="F158" s="91" t="str">
        <f t="shared" si="16"/>
        <v/>
      </c>
      <c r="G158" s="83" t="s">
        <v>12</v>
      </c>
      <c r="H158" s="106" t="str">
        <f>IF(H157="","",H157-H156)</f>
        <v/>
      </c>
    </row>
    <row r="159" spans="2:11" ht="15.75" thickBot="1" x14ac:dyDescent="0.3">
      <c r="B159" s="118"/>
      <c r="C159" s="73">
        <v>14</v>
      </c>
      <c r="D159" s="66"/>
      <c r="E159" s="67" t="str">
        <f t="shared" si="14"/>
        <v/>
      </c>
      <c r="F159" s="68" t="str">
        <f t="shared" si="16"/>
        <v/>
      </c>
      <c r="G159" s="83" t="s">
        <v>13</v>
      </c>
      <c r="H159" s="107" t="str">
        <f>IF(H157="","",SUM(H158/H156)*100)</f>
        <v/>
      </c>
    </row>
    <row r="160" spans="2:11" ht="15.75" thickBot="1" x14ac:dyDescent="0.3">
      <c r="B160" s="118"/>
      <c r="C160" s="92">
        <v>15</v>
      </c>
      <c r="D160" s="93"/>
      <c r="E160" s="94" t="str">
        <f t="shared" si="14"/>
        <v/>
      </c>
      <c r="F160" s="95" t="str">
        <f t="shared" si="16"/>
        <v/>
      </c>
      <c r="G160" s="115" t="s">
        <v>14</v>
      </c>
      <c r="H160" s="102" t="str">
        <f>IF(H158="","",IF(H158&gt;0,"PROFIT","LOSS"))</f>
        <v/>
      </c>
      <c r="J160" s="54" t="s">
        <v>8</v>
      </c>
      <c r="K160" s="55"/>
    </row>
    <row r="161" spans="2:11" x14ac:dyDescent="0.25">
      <c r="B161" s="118"/>
      <c r="C161" s="72">
        <v>16</v>
      </c>
      <c r="D161" s="63"/>
      <c r="E161" s="64" t="str">
        <f t="shared" si="14"/>
        <v/>
      </c>
      <c r="F161" s="65" t="str">
        <f t="shared" si="16"/>
        <v/>
      </c>
      <c r="G161" s="82" t="s">
        <v>9</v>
      </c>
      <c r="H161" s="105" t="str">
        <f>IF(D161="","",D161)</f>
        <v/>
      </c>
      <c r="J161" s="82" t="s">
        <v>9</v>
      </c>
      <c r="K161" s="105" t="str">
        <f>IF(H146="","",H146)</f>
        <v/>
      </c>
    </row>
    <row r="162" spans="2:11" x14ac:dyDescent="0.25">
      <c r="B162" s="118"/>
      <c r="C162" s="88">
        <v>17</v>
      </c>
      <c r="D162" s="89"/>
      <c r="E162" s="90" t="str">
        <f t="shared" si="14"/>
        <v/>
      </c>
      <c r="F162" s="91" t="str">
        <f t="shared" si="16"/>
        <v/>
      </c>
      <c r="G162" s="83" t="s">
        <v>10</v>
      </c>
      <c r="H162" s="106" t="str">
        <f>IF(D165="","",D165)</f>
        <v/>
      </c>
      <c r="J162" s="83" t="s">
        <v>10</v>
      </c>
      <c r="K162" s="106" t="str">
        <f>IF(H162="","",H162)</f>
        <v/>
      </c>
    </row>
    <row r="163" spans="2:11" x14ac:dyDescent="0.25">
      <c r="B163" s="118"/>
      <c r="C163" s="73">
        <v>18</v>
      </c>
      <c r="D163" s="66"/>
      <c r="E163" s="67" t="str">
        <f t="shared" si="14"/>
        <v/>
      </c>
      <c r="F163" s="68" t="str">
        <f t="shared" si="16"/>
        <v/>
      </c>
      <c r="G163" s="83" t="s">
        <v>12</v>
      </c>
      <c r="H163" s="106" t="str">
        <f>IF(H162="","",H162-H161)</f>
        <v/>
      </c>
      <c r="J163" s="83" t="s">
        <v>12</v>
      </c>
      <c r="K163" s="106" t="str">
        <f>IF(K162="","",K162-K161)</f>
        <v/>
      </c>
    </row>
    <row r="164" spans="2:11" x14ac:dyDescent="0.25">
      <c r="B164" s="118"/>
      <c r="C164" s="88">
        <v>19</v>
      </c>
      <c r="D164" s="89"/>
      <c r="E164" s="90" t="str">
        <f t="shared" si="14"/>
        <v/>
      </c>
      <c r="F164" s="91" t="str">
        <f t="shared" si="16"/>
        <v/>
      </c>
      <c r="G164" s="83" t="s">
        <v>13</v>
      </c>
      <c r="H164" s="107" t="str">
        <f>IF(H162="","",SUM(H163/H161)*100)</f>
        <v/>
      </c>
      <c r="J164" s="83" t="s">
        <v>13</v>
      </c>
      <c r="K164" s="107" t="str">
        <f>IF(K162="","",SUM(K163/K161)*100)</f>
        <v/>
      </c>
    </row>
    <row r="165" spans="2:11" ht="15.75" thickBot="1" x14ac:dyDescent="0.3">
      <c r="B165" s="119"/>
      <c r="C165" s="74">
        <v>20</v>
      </c>
      <c r="D165" s="69"/>
      <c r="E165" s="70" t="str">
        <f t="shared" si="14"/>
        <v/>
      </c>
      <c r="F165" s="71" t="str">
        <f t="shared" si="16"/>
        <v/>
      </c>
      <c r="G165" s="116" t="s">
        <v>14</v>
      </c>
      <c r="H165" s="103" t="str">
        <f>IF(H163="","",IF(H163&gt;0,"PROFIT","LOSS"))</f>
        <v/>
      </c>
      <c r="J165" s="116" t="s">
        <v>14</v>
      </c>
      <c r="K165" s="103" t="str">
        <f>IF(K163="","",IF(K163&gt;0,"PROFIT","LOSS"))</f>
        <v/>
      </c>
    </row>
    <row r="166" spans="2:11" x14ac:dyDescent="0.25">
      <c r="B166" s="58">
        <f t="shared" ref="B166" si="17">B146+1</f>
        <v>9</v>
      </c>
      <c r="C166" s="84">
        <v>1</v>
      </c>
      <c r="D166" s="85"/>
      <c r="E166" s="90" t="str">
        <f t="shared" si="14"/>
        <v/>
      </c>
      <c r="F166" s="91" t="str">
        <f t="shared" si="16"/>
        <v/>
      </c>
      <c r="G166" s="82" t="s">
        <v>9</v>
      </c>
      <c r="H166" s="105" t="str">
        <f>IF(D166="","",D166)</f>
        <v/>
      </c>
    </row>
    <row r="167" spans="2:11" x14ac:dyDescent="0.25">
      <c r="B167" s="118"/>
      <c r="C167" s="73">
        <v>2</v>
      </c>
      <c r="D167" s="66"/>
      <c r="E167" s="67" t="str">
        <f>IF(D167="","",D167-D166)</f>
        <v/>
      </c>
      <c r="F167" s="68" t="str">
        <f>IF(D167="","",SUM(E167/D166)*100)</f>
        <v/>
      </c>
      <c r="G167" s="83" t="s">
        <v>10</v>
      </c>
      <c r="H167" s="106" t="str">
        <f>IF(D170="","",D170)</f>
        <v/>
      </c>
    </row>
    <row r="168" spans="2:11" x14ac:dyDescent="0.25">
      <c r="B168" s="118"/>
      <c r="C168" s="88">
        <v>3</v>
      </c>
      <c r="D168" s="89"/>
      <c r="E168" s="90" t="str">
        <f t="shared" si="14"/>
        <v/>
      </c>
      <c r="F168" s="91" t="str">
        <f t="shared" ref="F168:F186" si="18">IF(D168="","",SUM(E168/D167)*100)</f>
        <v/>
      </c>
      <c r="G168" s="83" t="s">
        <v>12</v>
      </c>
      <c r="H168" s="106" t="str">
        <f>IF(H167="","",H167-H166)</f>
        <v/>
      </c>
    </row>
    <row r="169" spans="2:11" x14ac:dyDescent="0.25">
      <c r="B169" s="118"/>
      <c r="C169" s="73">
        <v>4</v>
      </c>
      <c r="D169" s="66"/>
      <c r="E169" s="67" t="str">
        <f t="shared" si="14"/>
        <v/>
      </c>
      <c r="F169" s="68" t="str">
        <f t="shared" si="18"/>
        <v/>
      </c>
      <c r="G169" s="83" t="s">
        <v>13</v>
      </c>
      <c r="H169" s="107" t="str">
        <f>IF(H167="","",SUM(H168/H166)*100)</f>
        <v/>
      </c>
    </row>
    <row r="170" spans="2:11" ht="15.75" thickBot="1" x14ac:dyDescent="0.3">
      <c r="B170" s="118"/>
      <c r="C170" s="92">
        <v>5</v>
      </c>
      <c r="D170" s="93"/>
      <c r="E170" s="94" t="str">
        <f t="shared" si="14"/>
        <v/>
      </c>
      <c r="F170" s="95" t="str">
        <f t="shared" si="18"/>
        <v/>
      </c>
      <c r="G170" s="115" t="s">
        <v>14</v>
      </c>
      <c r="H170" s="102" t="str">
        <f>IF(H168="","",IF(H168&gt;0,"PROFIT","LOSS"))</f>
        <v/>
      </c>
    </row>
    <row r="171" spans="2:11" x14ac:dyDescent="0.25">
      <c r="B171" s="118"/>
      <c r="C171" s="72">
        <v>6</v>
      </c>
      <c r="D171" s="63"/>
      <c r="E171" s="64" t="str">
        <f t="shared" si="14"/>
        <v/>
      </c>
      <c r="F171" s="65" t="str">
        <f t="shared" si="18"/>
        <v/>
      </c>
      <c r="G171" s="82" t="s">
        <v>9</v>
      </c>
      <c r="H171" s="105" t="str">
        <f>IF(D171="","",D171)</f>
        <v/>
      </c>
    </row>
    <row r="172" spans="2:11" x14ac:dyDescent="0.25">
      <c r="B172" s="118"/>
      <c r="C172" s="88">
        <v>7</v>
      </c>
      <c r="D172" s="89"/>
      <c r="E172" s="90" t="str">
        <f t="shared" si="14"/>
        <v/>
      </c>
      <c r="F172" s="91" t="str">
        <f t="shared" si="18"/>
        <v/>
      </c>
      <c r="G172" s="83" t="s">
        <v>10</v>
      </c>
      <c r="H172" s="106" t="str">
        <f>IF(D175="","",D175)</f>
        <v/>
      </c>
    </row>
    <row r="173" spans="2:11" x14ac:dyDescent="0.25">
      <c r="B173" s="118"/>
      <c r="C173" s="73">
        <v>8</v>
      </c>
      <c r="D173" s="66"/>
      <c r="E173" s="67" t="str">
        <f t="shared" si="14"/>
        <v/>
      </c>
      <c r="F173" s="68" t="str">
        <f t="shared" si="18"/>
        <v/>
      </c>
      <c r="G173" s="83" t="s">
        <v>12</v>
      </c>
      <c r="H173" s="106" t="str">
        <f>IF(H172="","",H172-H171)</f>
        <v/>
      </c>
    </row>
    <row r="174" spans="2:11" x14ac:dyDescent="0.25">
      <c r="B174" s="118"/>
      <c r="C174" s="88">
        <v>9</v>
      </c>
      <c r="D174" s="89"/>
      <c r="E174" s="90" t="str">
        <f t="shared" si="14"/>
        <v/>
      </c>
      <c r="F174" s="91" t="str">
        <f t="shared" si="18"/>
        <v/>
      </c>
      <c r="G174" s="83" t="s">
        <v>13</v>
      </c>
      <c r="H174" s="107" t="str">
        <f>IF(H172="","",SUM(H173/H171)*100)</f>
        <v/>
      </c>
    </row>
    <row r="175" spans="2:11" ht="15.75" thickBot="1" x14ac:dyDescent="0.3">
      <c r="B175" s="118"/>
      <c r="C175" s="74">
        <v>10</v>
      </c>
      <c r="D175" s="69"/>
      <c r="E175" s="70" t="str">
        <f t="shared" si="14"/>
        <v/>
      </c>
      <c r="F175" s="71" t="str">
        <f t="shared" si="18"/>
        <v/>
      </c>
      <c r="G175" s="115" t="s">
        <v>14</v>
      </c>
      <c r="H175" s="102" t="str">
        <f>IF(H173="","",IF(H173&gt;0,"PROFIT","LOSS"))</f>
        <v/>
      </c>
    </row>
    <row r="176" spans="2:11" x14ac:dyDescent="0.25">
      <c r="B176" s="118"/>
      <c r="C176" s="96">
        <v>11</v>
      </c>
      <c r="D176" s="97"/>
      <c r="E176" s="98" t="str">
        <f t="shared" si="14"/>
        <v/>
      </c>
      <c r="F176" s="99" t="str">
        <f t="shared" si="18"/>
        <v/>
      </c>
      <c r="G176" s="82" t="s">
        <v>9</v>
      </c>
      <c r="H176" s="105" t="str">
        <f>IF(D176="","",D176)</f>
        <v/>
      </c>
    </row>
    <row r="177" spans="2:11" x14ac:dyDescent="0.25">
      <c r="B177" s="118"/>
      <c r="C177" s="73">
        <v>12</v>
      </c>
      <c r="D177" s="66"/>
      <c r="E177" s="67" t="str">
        <f t="shared" si="14"/>
        <v/>
      </c>
      <c r="F177" s="68" t="str">
        <f t="shared" si="18"/>
        <v/>
      </c>
      <c r="G177" s="83" t="s">
        <v>10</v>
      </c>
      <c r="H177" s="106" t="str">
        <f>IF(D180="","",D180)</f>
        <v/>
      </c>
    </row>
    <row r="178" spans="2:11" x14ac:dyDescent="0.25">
      <c r="B178" s="118"/>
      <c r="C178" s="88">
        <v>13</v>
      </c>
      <c r="D178" s="89"/>
      <c r="E178" s="90" t="str">
        <f t="shared" si="14"/>
        <v/>
      </c>
      <c r="F178" s="91" t="str">
        <f t="shared" si="18"/>
        <v/>
      </c>
      <c r="G178" s="83" t="s">
        <v>12</v>
      </c>
      <c r="H178" s="106" t="str">
        <f>IF(H177="","",H177-H176)</f>
        <v/>
      </c>
    </row>
    <row r="179" spans="2:11" ht="15.75" thickBot="1" x14ac:dyDescent="0.3">
      <c r="B179" s="118"/>
      <c r="C179" s="73">
        <v>14</v>
      </c>
      <c r="D179" s="66"/>
      <c r="E179" s="67" t="str">
        <f t="shared" si="14"/>
        <v/>
      </c>
      <c r="F179" s="68" t="str">
        <f t="shared" si="18"/>
        <v/>
      </c>
      <c r="G179" s="83" t="s">
        <v>13</v>
      </c>
      <c r="H179" s="107" t="str">
        <f>IF(H177="","",SUM(H178/H176)*100)</f>
        <v/>
      </c>
    </row>
    <row r="180" spans="2:11" ht="15.75" thickBot="1" x14ac:dyDescent="0.3">
      <c r="B180" s="118"/>
      <c r="C180" s="92">
        <v>15</v>
      </c>
      <c r="D180" s="93"/>
      <c r="E180" s="94" t="str">
        <f t="shared" si="14"/>
        <v/>
      </c>
      <c r="F180" s="95" t="str">
        <f t="shared" si="18"/>
        <v/>
      </c>
      <c r="G180" s="115" t="s">
        <v>14</v>
      </c>
      <c r="H180" s="102" t="str">
        <f>IF(H178="","",IF(H178&gt;0,"PROFIT","LOSS"))</f>
        <v/>
      </c>
      <c r="J180" s="54" t="s">
        <v>8</v>
      </c>
      <c r="K180" s="55"/>
    </row>
    <row r="181" spans="2:11" x14ac:dyDescent="0.25">
      <c r="B181" s="118"/>
      <c r="C181" s="72">
        <v>16</v>
      </c>
      <c r="D181" s="63"/>
      <c r="E181" s="64" t="str">
        <f t="shared" si="14"/>
        <v/>
      </c>
      <c r="F181" s="65" t="str">
        <f t="shared" si="18"/>
        <v/>
      </c>
      <c r="G181" s="82" t="s">
        <v>9</v>
      </c>
      <c r="H181" s="105" t="str">
        <f>IF(D181="","",D181)</f>
        <v/>
      </c>
      <c r="J181" s="82" t="s">
        <v>9</v>
      </c>
      <c r="K181" s="105" t="str">
        <f>IF(H166="","",H166)</f>
        <v/>
      </c>
    </row>
    <row r="182" spans="2:11" x14ac:dyDescent="0.25">
      <c r="B182" s="118"/>
      <c r="C182" s="88">
        <v>17</v>
      </c>
      <c r="D182" s="89"/>
      <c r="E182" s="90" t="str">
        <f t="shared" si="14"/>
        <v/>
      </c>
      <c r="F182" s="91" t="str">
        <f t="shared" si="18"/>
        <v/>
      </c>
      <c r="G182" s="83" t="s">
        <v>10</v>
      </c>
      <c r="H182" s="106" t="str">
        <f>IF(D185="","",D185)</f>
        <v/>
      </c>
      <c r="J182" s="83" t="s">
        <v>10</v>
      </c>
      <c r="K182" s="106" t="str">
        <f>IF(H182="","",H182)</f>
        <v/>
      </c>
    </row>
    <row r="183" spans="2:11" x14ac:dyDescent="0.25">
      <c r="B183" s="118"/>
      <c r="C183" s="73">
        <v>18</v>
      </c>
      <c r="D183" s="66"/>
      <c r="E183" s="67" t="str">
        <f t="shared" si="14"/>
        <v/>
      </c>
      <c r="F183" s="68" t="str">
        <f t="shared" si="18"/>
        <v/>
      </c>
      <c r="G183" s="83" t="s">
        <v>12</v>
      </c>
      <c r="H183" s="106" t="str">
        <f>IF(H182="","",H182-H181)</f>
        <v/>
      </c>
      <c r="J183" s="83" t="s">
        <v>12</v>
      </c>
      <c r="K183" s="106" t="str">
        <f>IF(K182="","",K182-K181)</f>
        <v/>
      </c>
    </row>
    <row r="184" spans="2:11" x14ac:dyDescent="0.25">
      <c r="B184" s="118"/>
      <c r="C184" s="88">
        <v>19</v>
      </c>
      <c r="D184" s="89"/>
      <c r="E184" s="90" t="str">
        <f t="shared" si="14"/>
        <v/>
      </c>
      <c r="F184" s="91" t="str">
        <f t="shared" si="18"/>
        <v/>
      </c>
      <c r="G184" s="83" t="s">
        <v>13</v>
      </c>
      <c r="H184" s="107" t="str">
        <f>IF(H182="","",SUM(H183/H181)*100)</f>
        <v/>
      </c>
      <c r="J184" s="83" t="s">
        <v>13</v>
      </c>
      <c r="K184" s="107" t="str">
        <f>IF(K182="","",SUM(K183/K181)*100)</f>
        <v/>
      </c>
    </row>
    <row r="185" spans="2:11" ht="15.75" thickBot="1" x14ac:dyDescent="0.3">
      <c r="B185" s="119"/>
      <c r="C185" s="74">
        <v>20</v>
      </c>
      <c r="D185" s="69"/>
      <c r="E185" s="70" t="str">
        <f t="shared" si="14"/>
        <v/>
      </c>
      <c r="F185" s="71" t="str">
        <f t="shared" si="18"/>
        <v/>
      </c>
      <c r="G185" s="116" t="s">
        <v>14</v>
      </c>
      <c r="H185" s="103" t="str">
        <f>IF(H183="","",IF(H183&gt;0,"PROFIT","LOSS"))</f>
        <v/>
      </c>
      <c r="J185" s="116" t="s">
        <v>14</v>
      </c>
      <c r="K185" s="103" t="str">
        <f>IF(K183="","",IF(K183&gt;0,"PROFIT","LOSS"))</f>
        <v/>
      </c>
    </row>
    <row r="186" spans="2:11" x14ac:dyDescent="0.25">
      <c r="B186" s="117">
        <f t="shared" ref="B186" si="19">B166+1</f>
        <v>10</v>
      </c>
      <c r="C186" s="84">
        <v>1</v>
      </c>
      <c r="D186" s="85"/>
      <c r="E186" s="90" t="str">
        <f t="shared" si="14"/>
        <v/>
      </c>
      <c r="F186" s="91" t="str">
        <f t="shared" si="18"/>
        <v/>
      </c>
      <c r="G186" s="82" t="s">
        <v>9</v>
      </c>
      <c r="H186" s="105" t="str">
        <f>IF(D186="","",D186)</f>
        <v/>
      </c>
    </row>
    <row r="187" spans="2:11" x14ac:dyDescent="0.25">
      <c r="B187" s="118"/>
      <c r="C187" s="73">
        <v>2</v>
      </c>
      <c r="D187" s="66"/>
      <c r="E187" s="67" t="str">
        <f>IF(D187="","",D187-D186)</f>
        <v/>
      </c>
      <c r="F187" s="68" t="str">
        <f>IF(D187="","",SUM(E187/D186)*100)</f>
        <v/>
      </c>
      <c r="G187" s="83" t="s">
        <v>10</v>
      </c>
      <c r="H187" s="106" t="str">
        <f>IF(D190="","",D190)</f>
        <v/>
      </c>
    </row>
    <row r="188" spans="2:11" x14ac:dyDescent="0.25">
      <c r="B188" s="118"/>
      <c r="C188" s="88">
        <v>3</v>
      </c>
      <c r="D188" s="89"/>
      <c r="E188" s="90" t="str">
        <f t="shared" si="14"/>
        <v/>
      </c>
      <c r="F188" s="91" t="str">
        <f t="shared" ref="F188:F206" si="20">IF(D188="","",SUM(E188/D187)*100)</f>
        <v/>
      </c>
      <c r="G188" s="83" t="s">
        <v>12</v>
      </c>
      <c r="H188" s="106" t="str">
        <f>IF(H187="","",H187-H186)</f>
        <v/>
      </c>
    </row>
    <row r="189" spans="2:11" x14ac:dyDescent="0.25">
      <c r="B189" s="118"/>
      <c r="C189" s="73">
        <v>4</v>
      </c>
      <c r="D189" s="66"/>
      <c r="E189" s="67" t="str">
        <f t="shared" si="14"/>
        <v/>
      </c>
      <c r="F189" s="68" t="str">
        <f t="shared" si="20"/>
        <v/>
      </c>
      <c r="G189" s="83" t="s">
        <v>13</v>
      </c>
      <c r="H189" s="107" t="str">
        <f>IF(H187="","",SUM(H188/H186)*100)</f>
        <v/>
      </c>
    </row>
    <row r="190" spans="2:11" ht="15.75" thickBot="1" x14ac:dyDescent="0.3">
      <c r="B190" s="118"/>
      <c r="C190" s="92">
        <v>5</v>
      </c>
      <c r="D190" s="93"/>
      <c r="E190" s="94" t="str">
        <f t="shared" si="14"/>
        <v/>
      </c>
      <c r="F190" s="95" t="str">
        <f t="shared" si="20"/>
        <v/>
      </c>
      <c r="G190" s="115" t="s">
        <v>14</v>
      </c>
      <c r="H190" s="102" t="str">
        <f>IF(H188="","",IF(H188&gt;0,"PROFIT","LOSS"))</f>
        <v/>
      </c>
    </row>
    <row r="191" spans="2:11" x14ac:dyDescent="0.25">
      <c r="B191" s="118"/>
      <c r="C191" s="72">
        <v>6</v>
      </c>
      <c r="D191" s="63"/>
      <c r="E191" s="64" t="str">
        <f t="shared" si="14"/>
        <v/>
      </c>
      <c r="F191" s="65" t="str">
        <f t="shared" si="20"/>
        <v/>
      </c>
      <c r="G191" s="82" t="s">
        <v>9</v>
      </c>
      <c r="H191" s="105" t="str">
        <f>IF(D191="","",D191)</f>
        <v/>
      </c>
    </row>
    <row r="192" spans="2:11" x14ac:dyDescent="0.25">
      <c r="B192" s="118"/>
      <c r="C192" s="88">
        <v>7</v>
      </c>
      <c r="D192" s="89"/>
      <c r="E192" s="90" t="str">
        <f t="shared" si="14"/>
        <v/>
      </c>
      <c r="F192" s="91" t="str">
        <f t="shared" si="20"/>
        <v/>
      </c>
      <c r="G192" s="83" t="s">
        <v>10</v>
      </c>
      <c r="H192" s="106" t="str">
        <f>IF(D195="","",D195)</f>
        <v/>
      </c>
    </row>
    <row r="193" spans="2:11" x14ac:dyDescent="0.25">
      <c r="B193" s="118"/>
      <c r="C193" s="73">
        <v>8</v>
      </c>
      <c r="D193" s="66"/>
      <c r="E193" s="67" t="str">
        <f t="shared" si="14"/>
        <v/>
      </c>
      <c r="F193" s="68" t="str">
        <f t="shared" si="20"/>
        <v/>
      </c>
      <c r="G193" s="83" t="s">
        <v>12</v>
      </c>
      <c r="H193" s="106" t="str">
        <f>IF(H192="","",H192-H191)</f>
        <v/>
      </c>
    </row>
    <row r="194" spans="2:11" x14ac:dyDescent="0.25">
      <c r="B194" s="118"/>
      <c r="C194" s="88">
        <v>9</v>
      </c>
      <c r="D194" s="89"/>
      <c r="E194" s="90" t="str">
        <f t="shared" si="14"/>
        <v/>
      </c>
      <c r="F194" s="91" t="str">
        <f t="shared" si="20"/>
        <v/>
      </c>
      <c r="G194" s="83" t="s">
        <v>13</v>
      </c>
      <c r="H194" s="107" t="str">
        <f>IF(H192="","",SUM(H193/H191)*100)</f>
        <v/>
      </c>
    </row>
    <row r="195" spans="2:11" ht="15.75" thickBot="1" x14ac:dyDescent="0.3">
      <c r="B195" s="118"/>
      <c r="C195" s="74">
        <v>10</v>
      </c>
      <c r="D195" s="69"/>
      <c r="E195" s="70" t="str">
        <f t="shared" si="14"/>
        <v/>
      </c>
      <c r="F195" s="71" t="str">
        <f t="shared" si="20"/>
        <v/>
      </c>
      <c r="G195" s="115" t="s">
        <v>14</v>
      </c>
      <c r="H195" s="102" t="str">
        <f>IF(H193="","",IF(H193&gt;0,"PROFIT","LOSS"))</f>
        <v/>
      </c>
    </row>
    <row r="196" spans="2:11" x14ac:dyDescent="0.25">
      <c r="B196" s="118"/>
      <c r="C196" s="96">
        <v>11</v>
      </c>
      <c r="D196" s="97"/>
      <c r="E196" s="98" t="str">
        <f t="shared" si="14"/>
        <v/>
      </c>
      <c r="F196" s="99" t="str">
        <f t="shared" si="20"/>
        <v/>
      </c>
      <c r="G196" s="82" t="s">
        <v>9</v>
      </c>
      <c r="H196" s="105" t="str">
        <f>IF(D196="","",D196)</f>
        <v/>
      </c>
    </row>
    <row r="197" spans="2:11" x14ac:dyDescent="0.25">
      <c r="B197" s="118"/>
      <c r="C197" s="73">
        <v>12</v>
      </c>
      <c r="D197" s="66"/>
      <c r="E197" s="67" t="str">
        <f t="shared" si="14"/>
        <v/>
      </c>
      <c r="F197" s="68" t="str">
        <f t="shared" si="20"/>
        <v/>
      </c>
      <c r="G197" s="83" t="s">
        <v>10</v>
      </c>
      <c r="H197" s="106" t="str">
        <f>IF(D200="","",D200)</f>
        <v/>
      </c>
    </row>
    <row r="198" spans="2:11" x14ac:dyDescent="0.25">
      <c r="B198" s="118"/>
      <c r="C198" s="88">
        <v>13</v>
      </c>
      <c r="D198" s="89"/>
      <c r="E198" s="90" t="str">
        <f t="shared" si="14"/>
        <v/>
      </c>
      <c r="F198" s="91" t="str">
        <f t="shared" si="20"/>
        <v/>
      </c>
      <c r="G198" s="83" t="s">
        <v>12</v>
      </c>
      <c r="H198" s="106" t="str">
        <f>IF(H197="","",H197-H196)</f>
        <v/>
      </c>
    </row>
    <row r="199" spans="2:11" ht="15.75" thickBot="1" x14ac:dyDescent="0.3">
      <c r="B199" s="118"/>
      <c r="C199" s="73">
        <v>14</v>
      </c>
      <c r="D199" s="66"/>
      <c r="E199" s="67" t="str">
        <f t="shared" si="14"/>
        <v/>
      </c>
      <c r="F199" s="68" t="str">
        <f t="shared" si="20"/>
        <v/>
      </c>
      <c r="G199" s="83" t="s">
        <v>13</v>
      </c>
      <c r="H199" s="107" t="str">
        <f>IF(H197="","",SUM(H198/H196)*100)</f>
        <v/>
      </c>
    </row>
    <row r="200" spans="2:11" ht="15.75" thickBot="1" x14ac:dyDescent="0.3">
      <c r="B200" s="118"/>
      <c r="C200" s="92">
        <v>15</v>
      </c>
      <c r="D200" s="93"/>
      <c r="E200" s="94" t="str">
        <f t="shared" ref="E200:E245" si="21">IF(D200="","",D200-D199)</f>
        <v/>
      </c>
      <c r="F200" s="95" t="str">
        <f t="shared" si="20"/>
        <v/>
      </c>
      <c r="G200" s="115" t="s">
        <v>14</v>
      </c>
      <c r="H200" s="102" t="str">
        <f>IF(H198="","",IF(H198&gt;0,"PROFIT","LOSS"))</f>
        <v/>
      </c>
      <c r="J200" s="54" t="s">
        <v>8</v>
      </c>
      <c r="K200" s="55"/>
    </row>
    <row r="201" spans="2:11" x14ac:dyDescent="0.25">
      <c r="B201" s="118"/>
      <c r="C201" s="72">
        <v>16</v>
      </c>
      <c r="D201" s="63"/>
      <c r="E201" s="64" t="str">
        <f t="shared" si="21"/>
        <v/>
      </c>
      <c r="F201" s="65" t="str">
        <f t="shared" si="20"/>
        <v/>
      </c>
      <c r="G201" s="82" t="s">
        <v>9</v>
      </c>
      <c r="H201" s="105" t="str">
        <f>IF(D201="","",D201)</f>
        <v/>
      </c>
      <c r="J201" s="82" t="s">
        <v>9</v>
      </c>
      <c r="K201" s="105" t="str">
        <f>IF(H186="","",H186)</f>
        <v/>
      </c>
    </row>
    <row r="202" spans="2:11" x14ac:dyDescent="0.25">
      <c r="B202" s="118"/>
      <c r="C202" s="88">
        <v>17</v>
      </c>
      <c r="D202" s="89"/>
      <c r="E202" s="90" t="str">
        <f t="shared" si="21"/>
        <v/>
      </c>
      <c r="F202" s="91" t="str">
        <f t="shared" si="20"/>
        <v/>
      </c>
      <c r="G202" s="83" t="s">
        <v>10</v>
      </c>
      <c r="H202" s="106" t="str">
        <f>IF(D205="","",D205)</f>
        <v/>
      </c>
      <c r="J202" s="83" t="s">
        <v>10</v>
      </c>
      <c r="K202" s="106" t="str">
        <f>IF(H202="","",H202)</f>
        <v/>
      </c>
    </row>
    <row r="203" spans="2:11" x14ac:dyDescent="0.25">
      <c r="B203" s="118"/>
      <c r="C203" s="73">
        <v>18</v>
      </c>
      <c r="D203" s="66"/>
      <c r="E203" s="67" t="str">
        <f t="shared" si="21"/>
        <v/>
      </c>
      <c r="F203" s="68" t="str">
        <f t="shared" si="20"/>
        <v/>
      </c>
      <c r="G203" s="83" t="s">
        <v>12</v>
      </c>
      <c r="H203" s="106" t="str">
        <f>IF(H202="","",H202-H201)</f>
        <v/>
      </c>
      <c r="J203" s="83" t="s">
        <v>12</v>
      </c>
      <c r="K203" s="106" t="str">
        <f>IF(K202="","",K202-K201)</f>
        <v/>
      </c>
    </row>
    <row r="204" spans="2:11" x14ac:dyDescent="0.25">
      <c r="B204" s="118"/>
      <c r="C204" s="88">
        <v>19</v>
      </c>
      <c r="D204" s="89"/>
      <c r="E204" s="90" t="str">
        <f t="shared" si="21"/>
        <v/>
      </c>
      <c r="F204" s="91" t="str">
        <f t="shared" si="20"/>
        <v/>
      </c>
      <c r="G204" s="83" t="s">
        <v>13</v>
      </c>
      <c r="H204" s="107" t="str">
        <f>IF(H202="","",SUM(H203/H201)*100)</f>
        <v/>
      </c>
      <c r="J204" s="83" t="s">
        <v>13</v>
      </c>
      <c r="K204" s="107" t="str">
        <f>IF(K202="","",SUM(K203/K201)*100)</f>
        <v/>
      </c>
    </row>
    <row r="205" spans="2:11" ht="15.75" thickBot="1" x14ac:dyDescent="0.3">
      <c r="B205" s="119"/>
      <c r="C205" s="74">
        <v>20</v>
      </c>
      <c r="D205" s="69"/>
      <c r="E205" s="70" t="str">
        <f t="shared" si="21"/>
        <v/>
      </c>
      <c r="F205" s="71" t="str">
        <f t="shared" si="20"/>
        <v/>
      </c>
      <c r="G205" s="116" t="s">
        <v>14</v>
      </c>
      <c r="H205" s="103" t="str">
        <f>IF(H203="","",IF(H203&gt;0,"PROFIT","LOSS"))</f>
        <v/>
      </c>
      <c r="J205" s="116" t="s">
        <v>14</v>
      </c>
      <c r="K205" s="103" t="str">
        <f>IF(K203="","",IF(K203&gt;0,"PROFIT","LOSS"))</f>
        <v/>
      </c>
    </row>
    <row r="206" spans="2:11" x14ac:dyDescent="0.25">
      <c r="B206" s="58">
        <f t="shared" ref="B206" si="22">B186+1</f>
        <v>11</v>
      </c>
      <c r="C206" s="84">
        <v>1</v>
      </c>
      <c r="D206" s="85"/>
      <c r="E206" s="90" t="str">
        <f t="shared" si="21"/>
        <v/>
      </c>
      <c r="F206" s="91" t="str">
        <f t="shared" si="20"/>
        <v/>
      </c>
      <c r="G206" s="82" t="s">
        <v>9</v>
      </c>
      <c r="H206" s="105" t="str">
        <f>IF(D206="","",D206)</f>
        <v/>
      </c>
    </row>
    <row r="207" spans="2:11" x14ac:dyDescent="0.25">
      <c r="B207" s="118"/>
      <c r="C207" s="73">
        <v>2</v>
      </c>
      <c r="D207" s="66"/>
      <c r="E207" s="67" t="str">
        <f>IF(D207="","",D207-D206)</f>
        <v/>
      </c>
      <c r="F207" s="68" t="str">
        <f>IF(D207="","",SUM(E207/D206)*100)</f>
        <v/>
      </c>
      <c r="G207" s="83" t="s">
        <v>10</v>
      </c>
      <c r="H207" s="106" t="str">
        <f>IF(D210="","",D210)</f>
        <v/>
      </c>
    </row>
    <row r="208" spans="2:11" x14ac:dyDescent="0.25">
      <c r="B208" s="118"/>
      <c r="C208" s="88">
        <v>3</v>
      </c>
      <c r="D208" s="89"/>
      <c r="E208" s="90" t="str">
        <f t="shared" si="21"/>
        <v/>
      </c>
      <c r="F208" s="91" t="str">
        <f t="shared" ref="F208:F226" si="23">IF(D208="","",SUM(E208/D207)*100)</f>
        <v/>
      </c>
      <c r="G208" s="83" t="s">
        <v>12</v>
      </c>
      <c r="H208" s="106" t="str">
        <f>IF(H207="","",H207-H206)</f>
        <v/>
      </c>
    </row>
    <row r="209" spans="2:11" x14ac:dyDescent="0.25">
      <c r="B209" s="118"/>
      <c r="C209" s="73">
        <v>4</v>
      </c>
      <c r="D209" s="66"/>
      <c r="E209" s="67" t="str">
        <f t="shared" si="21"/>
        <v/>
      </c>
      <c r="F209" s="68" t="str">
        <f t="shared" si="23"/>
        <v/>
      </c>
      <c r="G209" s="83" t="s">
        <v>13</v>
      </c>
      <c r="H209" s="107" t="str">
        <f>IF(H207="","",SUM(H208/H206)*100)</f>
        <v/>
      </c>
    </row>
    <row r="210" spans="2:11" ht="15.75" thickBot="1" x14ac:dyDescent="0.3">
      <c r="B210" s="118"/>
      <c r="C210" s="92">
        <v>5</v>
      </c>
      <c r="D210" s="93"/>
      <c r="E210" s="94" t="str">
        <f t="shared" si="21"/>
        <v/>
      </c>
      <c r="F210" s="95" t="str">
        <f t="shared" si="23"/>
        <v/>
      </c>
      <c r="G210" s="115" t="s">
        <v>14</v>
      </c>
      <c r="H210" s="102" t="str">
        <f>IF(H208="","",IF(H208&gt;0,"PROFIT","LOSS"))</f>
        <v/>
      </c>
    </row>
    <row r="211" spans="2:11" x14ac:dyDescent="0.25">
      <c r="B211" s="118"/>
      <c r="C211" s="72">
        <v>6</v>
      </c>
      <c r="D211" s="63"/>
      <c r="E211" s="64" t="str">
        <f t="shared" si="21"/>
        <v/>
      </c>
      <c r="F211" s="65" t="str">
        <f t="shared" si="23"/>
        <v/>
      </c>
      <c r="G211" s="82" t="s">
        <v>9</v>
      </c>
      <c r="H211" s="105" t="str">
        <f>IF(D211="","",D211)</f>
        <v/>
      </c>
    </row>
    <row r="212" spans="2:11" x14ac:dyDescent="0.25">
      <c r="B212" s="118"/>
      <c r="C212" s="88">
        <v>7</v>
      </c>
      <c r="D212" s="89"/>
      <c r="E212" s="90" t="str">
        <f t="shared" si="21"/>
        <v/>
      </c>
      <c r="F212" s="91" t="str">
        <f t="shared" si="23"/>
        <v/>
      </c>
      <c r="G212" s="83" t="s">
        <v>10</v>
      </c>
      <c r="H212" s="106" t="str">
        <f>IF(D215="","",D215)</f>
        <v/>
      </c>
    </row>
    <row r="213" spans="2:11" x14ac:dyDescent="0.25">
      <c r="B213" s="118"/>
      <c r="C213" s="73">
        <v>8</v>
      </c>
      <c r="D213" s="66"/>
      <c r="E213" s="67" t="str">
        <f t="shared" si="21"/>
        <v/>
      </c>
      <c r="F213" s="68" t="str">
        <f t="shared" si="23"/>
        <v/>
      </c>
      <c r="G213" s="83" t="s">
        <v>12</v>
      </c>
      <c r="H213" s="106" t="str">
        <f>IF(H212="","",H212-H211)</f>
        <v/>
      </c>
    </row>
    <row r="214" spans="2:11" x14ac:dyDescent="0.25">
      <c r="B214" s="118"/>
      <c r="C214" s="88">
        <v>9</v>
      </c>
      <c r="D214" s="89"/>
      <c r="E214" s="90" t="str">
        <f t="shared" si="21"/>
        <v/>
      </c>
      <c r="F214" s="91" t="str">
        <f t="shared" si="23"/>
        <v/>
      </c>
      <c r="G214" s="83" t="s">
        <v>13</v>
      </c>
      <c r="H214" s="107" t="str">
        <f>IF(H212="","",SUM(H213/H211)*100)</f>
        <v/>
      </c>
    </row>
    <row r="215" spans="2:11" ht="15.75" thickBot="1" x14ac:dyDescent="0.3">
      <c r="B215" s="118"/>
      <c r="C215" s="74">
        <v>10</v>
      </c>
      <c r="D215" s="69"/>
      <c r="E215" s="70" t="str">
        <f t="shared" si="21"/>
        <v/>
      </c>
      <c r="F215" s="71" t="str">
        <f t="shared" si="23"/>
        <v/>
      </c>
      <c r="G215" s="115" t="s">
        <v>14</v>
      </c>
      <c r="H215" s="102" t="str">
        <f>IF(H213="","",IF(H213&gt;0,"PROFIT","LOSS"))</f>
        <v/>
      </c>
    </row>
    <row r="216" spans="2:11" x14ac:dyDescent="0.25">
      <c r="B216" s="118"/>
      <c r="C216" s="96">
        <v>11</v>
      </c>
      <c r="D216" s="97"/>
      <c r="E216" s="98" t="str">
        <f t="shared" si="21"/>
        <v/>
      </c>
      <c r="F216" s="99" t="str">
        <f t="shared" si="23"/>
        <v/>
      </c>
      <c r="G216" s="82" t="s">
        <v>9</v>
      </c>
      <c r="H216" s="105" t="str">
        <f>IF(D216="","",D216)</f>
        <v/>
      </c>
    </row>
    <row r="217" spans="2:11" x14ac:dyDescent="0.25">
      <c r="B217" s="118"/>
      <c r="C217" s="73">
        <v>12</v>
      </c>
      <c r="D217" s="66"/>
      <c r="E217" s="67" t="str">
        <f t="shared" si="21"/>
        <v/>
      </c>
      <c r="F217" s="68" t="str">
        <f t="shared" si="23"/>
        <v/>
      </c>
      <c r="G217" s="83" t="s">
        <v>10</v>
      </c>
      <c r="H217" s="106" t="str">
        <f>IF(D220="","",D220)</f>
        <v/>
      </c>
    </row>
    <row r="218" spans="2:11" x14ac:dyDescent="0.25">
      <c r="B218" s="118"/>
      <c r="C218" s="88">
        <v>13</v>
      </c>
      <c r="D218" s="89"/>
      <c r="E218" s="90" t="str">
        <f t="shared" si="21"/>
        <v/>
      </c>
      <c r="F218" s="91" t="str">
        <f t="shared" si="23"/>
        <v/>
      </c>
      <c r="G218" s="83" t="s">
        <v>12</v>
      </c>
      <c r="H218" s="106" t="str">
        <f>IF(H217="","",H217-H216)</f>
        <v/>
      </c>
    </row>
    <row r="219" spans="2:11" ht="15.75" thickBot="1" x14ac:dyDescent="0.3">
      <c r="B219" s="118"/>
      <c r="C219" s="73">
        <v>14</v>
      </c>
      <c r="D219" s="66"/>
      <c r="E219" s="67" t="str">
        <f t="shared" si="21"/>
        <v/>
      </c>
      <c r="F219" s="68" t="str">
        <f t="shared" si="23"/>
        <v/>
      </c>
      <c r="G219" s="83" t="s">
        <v>13</v>
      </c>
      <c r="H219" s="107" t="str">
        <f>IF(H217="","",SUM(H218/H216)*100)</f>
        <v/>
      </c>
    </row>
    <row r="220" spans="2:11" ht="15.75" thickBot="1" x14ac:dyDescent="0.3">
      <c r="B220" s="118"/>
      <c r="C220" s="92">
        <v>15</v>
      </c>
      <c r="D220" s="93"/>
      <c r="E220" s="94" t="str">
        <f t="shared" si="21"/>
        <v/>
      </c>
      <c r="F220" s="95" t="str">
        <f t="shared" si="23"/>
        <v/>
      </c>
      <c r="G220" s="115" t="s">
        <v>14</v>
      </c>
      <c r="H220" s="102" t="str">
        <f>IF(H218="","",IF(H218&gt;0,"PROFIT","LOSS"))</f>
        <v/>
      </c>
      <c r="J220" s="54" t="s">
        <v>8</v>
      </c>
      <c r="K220" s="55"/>
    </row>
    <row r="221" spans="2:11" x14ac:dyDescent="0.25">
      <c r="B221" s="118"/>
      <c r="C221" s="72">
        <v>16</v>
      </c>
      <c r="D221" s="63"/>
      <c r="E221" s="64" t="str">
        <f t="shared" si="21"/>
        <v/>
      </c>
      <c r="F221" s="65" t="str">
        <f t="shared" si="23"/>
        <v/>
      </c>
      <c r="G221" s="82" t="s">
        <v>9</v>
      </c>
      <c r="H221" s="105" t="str">
        <f>IF(D221="","",D221)</f>
        <v/>
      </c>
      <c r="J221" s="82" t="s">
        <v>9</v>
      </c>
      <c r="K221" s="105" t="str">
        <f>IF(H206="","",H206)</f>
        <v/>
      </c>
    </row>
    <row r="222" spans="2:11" x14ac:dyDescent="0.25">
      <c r="B222" s="118"/>
      <c r="C222" s="88">
        <v>17</v>
      </c>
      <c r="D222" s="89"/>
      <c r="E222" s="90" t="str">
        <f t="shared" si="21"/>
        <v/>
      </c>
      <c r="F222" s="91" t="str">
        <f t="shared" si="23"/>
        <v/>
      </c>
      <c r="G222" s="83" t="s">
        <v>10</v>
      </c>
      <c r="H222" s="106" t="str">
        <f>IF(D225="","",D225)</f>
        <v/>
      </c>
      <c r="J222" s="83" t="s">
        <v>10</v>
      </c>
      <c r="K222" s="106" t="str">
        <f>IF(H222="","",H222)</f>
        <v/>
      </c>
    </row>
    <row r="223" spans="2:11" x14ac:dyDescent="0.25">
      <c r="B223" s="118"/>
      <c r="C223" s="73">
        <v>18</v>
      </c>
      <c r="D223" s="66"/>
      <c r="E223" s="67" t="str">
        <f t="shared" si="21"/>
        <v/>
      </c>
      <c r="F223" s="68" t="str">
        <f t="shared" si="23"/>
        <v/>
      </c>
      <c r="G223" s="83" t="s">
        <v>12</v>
      </c>
      <c r="H223" s="106" t="str">
        <f>IF(H222="","",H222-H221)</f>
        <v/>
      </c>
      <c r="J223" s="83" t="s">
        <v>12</v>
      </c>
      <c r="K223" s="106" t="str">
        <f>IF(K222="","",K222-K221)</f>
        <v/>
      </c>
    </row>
    <row r="224" spans="2:11" x14ac:dyDescent="0.25">
      <c r="B224" s="118"/>
      <c r="C224" s="88">
        <v>19</v>
      </c>
      <c r="D224" s="89"/>
      <c r="E224" s="90" t="str">
        <f t="shared" si="21"/>
        <v/>
      </c>
      <c r="F224" s="91" t="str">
        <f t="shared" si="23"/>
        <v/>
      </c>
      <c r="G224" s="83" t="s">
        <v>13</v>
      </c>
      <c r="H224" s="107" t="str">
        <f>IF(H222="","",SUM(H223/H221)*100)</f>
        <v/>
      </c>
      <c r="J224" s="83" t="s">
        <v>13</v>
      </c>
      <c r="K224" s="107" t="str">
        <f>IF(K222="","",SUM(K223/K221)*100)</f>
        <v/>
      </c>
    </row>
    <row r="225" spans="2:11" ht="15.75" thickBot="1" x14ac:dyDescent="0.3">
      <c r="B225" s="119"/>
      <c r="C225" s="74">
        <v>20</v>
      </c>
      <c r="D225" s="69"/>
      <c r="E225" s="70" t="str">
        <f t="shared" si="21"/>
        <v/>
      </c>
      <c r="F225" s="71" t="str">
        <f t="shared" si="23"/>
        <v/>
      </c>
      <c r="G225" s="116" t="s">
        <v>14</v>
      </c>
      <c r="H225" s="103" t="str">
        <f>IF(H223="","",IF(H223&gt;0,"PROFIT","LOSS"))</f>
        <v/>
      </c>
      <c r="J225" s="116" t="s">
        <v>14</v>
      </c>
      <c r="K225" s="103" t="str">
        <f>IF(K223="","",IF(K223&gt;0,"PROFIT","LOSS"))</f>
        <v/>
      </c>
    </row>
    <row r="226" spans="2:11" x14ac:dyDescent="0.25">
      <c r="B226" s="117">
        <f t="shared" ref="B226" si="24">B206+1</f>
        <v>12</v>
      </c>
      <c r="C226" s="84">
        <v>1</v>
      </c>
      <c r="D226" s="85"/>
      <c r="E226" s="90" t="str">
        <f t="shared" si="21"/>
        <v/>
      </c>
      <c r="F226" s="91" t="str">
        <f t="shared" si="23"/>
        <v/>
      </c>
      <c r="G226" s="82" t="s">
        <v>9</v>
      </c>
      <c r="H226" s="105" t="str">
        <f>IF(D226="","",D226)</f>
        <v/>
      </c>
    </row>
    <row r="227" spans="2:11" x14ac:dyDescent="0.25">
      <c r="B227" s="118"/>
      <c r="C227" s="73">
        <v>2</v>
      </c>
      <c r="D227" s="66"/>
      <c r="E227" s="67" t="str">
        <f>IF(D227="","",D227-D226)</f>
        <v/>
      </c>
      <c r="F227" s="68" t="str">
        <f>IF(D227="","",SUM(E227/D226)*100)</f>
        <v/>
      </c>
      <c r="G227" s="83" t="s">
        <v>10</v>
      </c>
      <c r="H227" s="106" t="str">
        <f>IF(D230="","",D230)</f>
        <v/>
      </c>
    </row>
    <row r="228" spans="2:11" x14ac:dyDescent="0.25">
      <c r="B228" s="118"/>
      <c r="C228" s="88">
        <v>3</v>
      </c>
      <c r="D228" s="89"/>
      <c r="E228" s="90" t="str">
        <f t="shared" si="21"/>
        <v/>
      </c>
      <c r="F228" s="91" t="str">
        <f t="shared" ref="F228:F245" si="25">IF(D228="","",SUM(E228/D227)*100)</f>
        <v/>
      </c>
      <c r="G228" s="83" t="s">
        <v>12</v>
      </c>
      <c r="H228" s="106" t="str">
        <f>IF(H227="","",H227-H226)</f>
        <v/>
      </c>
    </row>
    <row r="229" spans="2:11" x14ac:dyDescent="0.25">
      <c r="B229" s="118"/>
      <c r="C229" s="73">
        <v>4</v>
      </c>
      <c r="D229" s="66"/>
      <c r="E229" s="67" t="str">
        <f t="shared" si="21"/>
        <v/>
      </c>
      <c r="F229" s="68" t="str">
        <f t="shared" si="25"/>
        <v/>
      </c>
      <c r="G229" s="83" t="s">
        <v>13</v>
      </c>
      <c r="H229" s="107" t="str">
        <f>IF(H227="","",SUM(H228/H226)*100)</f>
        <v/>
      </c>
    </row>
    <row r="230" spans="2:11" ht="15.75" thickBot="1" x14ac:dyDescent="0.3">
      <c r="B230" s="118"/>
      <c r="C230" s="92">
        <v>5</v>
      </c>
      <c r="D230" s="93"/>
      <c r="E230" s="94" t="str">
        <f t="shared" si="21"/>
        <v/>
      </c>
      <c r="F230" s="95" t="str">
        <f t="shared" si="25"/>
        <v/>
      </c>
      <c r="G230" s="115" t="s">
        <v>14</v>
      </c>
      <c r="H230" s="102" t="str">
        <f>IF(H228="","",IF(H228&gt;0,"PROFIT","LOSS"))</f>
        <v/>
      </c>
    </row>
    <row r="231" spans="2:11" x14ac:dyDescent="0.25">
      <c r="B231" s="118"/>
      <c r="C231" s="72">
        <v>6</v>
      </c>
      <c r="D231" s="63"/>
      <c r="E231" s="64" t="str">
        <f t="shared" si="21"/>
        <v/>
      </c>
      <c r="F231" s="65" t="str">
        <f t="shared" si="25"/>
        <v/>
      </c>
      <c r="G231" s="82" t="s">
        <v>9</v>
      </c>
      <c r="H231" s="105" t="str">
        <f>IF(D231="","",D231)</f>
        <v/>
      </c>
    </row>
    <row r="232" spans="2:11" x14ac:dyDescent="0.25">
      <c r="B232" s="118"/>
      <c r="C232" s="88">
        <v>7</v>
      </c>
      <c r="D232" s="89"/>
      <c r="E232" s="90" t="str">
        <f t="shared" si="21"/>
        <v/>
      </c>
      <c r="F232" s="91" t="str">
        <f t="shared" si="25"/>
        <v/>
      </c>
      <c r="G232" s="83" t="s">
        <v>10</v>
      </c>
      <c r="H232" s="106" t="str">
        <f>IF(D235="","",D235)</f>
        <v/>
      </c>
    </row>
    <row r="233" spans="2:11" x14ac:dyDescent="0.25">
      <c r="B233" s="118"/>
      <c r="C233" s="73">
        <v>8</v>
      </c>
      <c r="D233" s="66"/>
      <c r="E233" s="67" t="str">
        <f t="shared" si="21"/>
        <v/>
      </c>
      <c r="F233" s="68" t="str">
        <f t="shared" si="25"/>
        <v/>
      </c>
      <c r="G233" s="83" t="s">
        <v>12</v>
      </c>
      <c r="H233" s="106" t="str">
        <f>IF(H232="","",H232-H231)</f>
        <v/>
      </c>
    </row>
    <row r="234" spans="2:11" x14ac:dyDescent="0.25">
      <c r="B234" s="118"/>
      <c r="C234" s="88">
        <v>9</v>
      </c>
      <c r="D234" s="89"/>
      <c r="E234" s="90" t="str">
        <f t="shared" si="21"/>
        <v/>
      </c>
      <c r="F234" s="91" t="str">
        <f t="shared" si="25"/>
        <v/>
      </c>
      <c r="G234" s="83" t="s">
        <v>13</v>
      </c>
      <c r="H234" s="107" t="str">
        <f>IF(H232="","",SUM(H233/H231)*100)</f>
        <v/>
      </c>
    </row>
    <row r="235" spans="2:11" ht="15.75" thickBot="1" x14ac:dyDescent="0.3">
      <c r="B235" s="118"/>
      <c r="C235" s="74">
        <v>10</v>
      </c>
      <c r="D235" s="69"/>
      <c r="E235" s="70" t="str">
        <f t="shared" si="21"/>
        <v/>
      </c>
      <c r="F235" s="71" t="str">
        <f t="shared" si="25"/>
        <v/>
      </c>
      <c r="G235" s="115" t="s">
        <v>14</v>
      </c>
      <c r="H235" s="102" t="str">
        <f>IF(H233="","",IF(H233&gt;0,"PROFIT","LOSS"))</f>
        <v/>
      </c>
    </row>
    <row r="236" spans="2:11" x14ac:dyDescent="0.25">
      <c r="B236" s="118"/>
      <c r="C236" s="96">
        <v>11</v>
      </c>
      <c r="D236" s="97"/>
      <c r="E236" s="98" t="str">
        <f t="shared" si="21"/>
        <v/>
      </c>
      <c r="F236" s="99" t="str">
        <f t="shared" si="25"/>
        <v/>
      </c>
      <c r="G236" s="82" t="s">
        <v>9</v>
      </c>
      <c r="H236" s="105" t="str">
        <f>IF(D236="","",D236)</f>
        <v/>
      </c>
    </row>
    <row r="237" spans="2:11" x14ac:dyDescent="0.25">
      <c r="B237" s="118"/>
      <c r="C237" s="73">
        <v>12</v>
      </c>
      <c r="D237" s="66"/>
      <c r="E237" s="67" t="str">
        <f t="shared" si="21"/>
        <v/>
      </c>
      <c r="F237" s="68" t="str">
        <f t="shared" si="25"/>
        <v/>
      </c>
      <c r="G237" s="83" t="s">
        <v>10</v>
      </c>
      <c r="H237" s="106" t="str">
        <f>IF(D240="","",D240)</f>
        <v/>
      </c>
    </row>
    <row r="238" spans="2:11" x14ac:dyDescent="0.25">
      <c r="B238" s="118"/>
      <c r="C238" s="88">
        <v>13</v>
      </c>
      <c r="D238" s="89"/>
      <c r="E238" s="90" t="str">
        <f t="shared" si="21"/>
        <v/>
      </c>
      <c r="F238" s="91" t="str">
        <f t="shared" si="25"/>
        <v/>
      </c>
      <c r="G238" s="83" t="s">
        <v>12</v>
      </c>
      <c r="H238" s="106" t="str">
        <f>IF(H237="","",H237-H236)</f>
        <v/>
      </c>
    </row>
    <row r="239" spans="2:11" ht="15.75" thickBot="1" x14ac:dyDescent="0.3">
      <c r="B239" s="118"/>
      <c r="C239" s="73">
        <v>14</v>
      </c>
      <c r="D239" s="66"/>
      <c r="E239" s="67" t="str">
        <f t="shared" si="21"/>
        <v/>
      </c>
      <c r="F239" s="68" t="str">
        <f t="shared" si="25"/>
        <v/>
      </c>
      <c r="G239" s="83" t="s">
        <v>13</v>
      </c>
      <c r="H239" s="107" t="str">
        <f>IF(H237="","",SUM(H238/H236)*100)</f>
        <v/>
      </c>
    </row>
    <row r="240" spans="2:11" ht="15.75" thickBot="1" x14ac:dyDescent="0.3">
      <c r="B240" s="118"/>
      <c r="C240" s="92">
        <v>15</v>
      </c>
      <c r="D240" s="93"/>
      <c r="E240" s="94" t="str">
        <f t="shared" si="21"/>
        <v/>
      </c>
      <c r="F240" s="95" t="str">
        <f t="shared" si="25"/>
        <v/>
      </c>
      <c r="G240" s="115" t="s">
        <v>14</v>
      </c>
      <c r="H240" s="102" t="str">
        <f>IF(H238="","",IF(H238&gt;0,"PROFIT","LOSS"))</f>
        <v/>
      </c>
      <c r="J240" s="54" t="s">
        <v>8</v>
      </c>
      <c r="K240" s="55"/>
    </row>
    <row r="241" spans="2:11" x14ac:dyDescent="0.25">
      <c r="B241" s="118"/>
      <c r="C241" s="72">
        <v>16</v>
      </c>
      <c r="D241" s="63"/>
      <c r="E241" s="64" t="str">
        <f t="shared" si="21"/>
        <v/>
      </c>
      <c r="F241" s="65" t="str">
        <f t="shared" si="25"/>
        <v/>
      </c>
      <c r="G241" s="82" t="s">
        <v>9</v>
      </c>
      <c r="H241" s="105" t="str">
        <f>IF(D241="","",D241)</f>
        <v/>
      </c>
      <c r="J241" s="82" t="s">
        <v>9</v>
      </c>
      <c r="K241" s="105" t="str">
        <f>IF(H226="","",H226)</f>
        <v/>
      </c>
    </row>
    <row r="242" spans="2:11" x14ac:dyDescent="0.25">
      <c r="B242" s="118"/>
      <c r="C242" s="88">
        <v>17</v>
      </c>
      <c r="D242" s="89"/>
      <c r="E242" s="90" t="str">
        <f t="shared" si="21"/>
        <v/>
      </c>
      <c r="F242" s="91" t="str">
        <f t="shared" si="25"/>
        <v/>
      </c>
      <c r="G242" s="83" t="s">
        <v>10</v>
      </c>
      <c r="H242" s="106" t="str">
        <f>IF(D245="","",D245)</f>
        <v/>
      </c>
      <c r="J242" s="83" t="s">
        <v>10</v>
      </c>
      <c r="K242" s="106" t="str">
        <f>IF(H242="","",H242)</f>
        <v/>
      </c>
    </row>
    <row r="243" spans="2:11" x14ac:dyDescent="0.25">
      <c r="B243" s="118"/>
      <c r="C243" s="73">
        <v>18</v>
      </c>
      <c r="D243" s="66"/>
      <c r="E243" s="67" t="str">
        <f t="shared" si="21"/>
        <v/>
      </c>
      <c r="F243" s="68" t="str">
        <f t="shared" si="25"/>
        <v/>
      </c>
      <c r="G243" s="83" t="s">
        <v>12</v>
      </c>
      <c r="H243" s="106" t="str">
        <f>IF(H242="","",H242-H241)</f>
        <v/>
      </c>
      <c r="J243" s="83" t="s">
        <v>12</v>
      </c>
      <c r="K243" s="106" t="str">
        <f>IF(K242="","",K242-K241)</f>
        <v/>
      </c>
    </row>
    <row r="244" spans="2:11" x14ac:dyDescent="0.25">
      <c r="B244" s="118"/>
      <c r="C244" s="88">
        <v>19</v>
      </c>
      <c r="D244" s="89"/>
      <c r="E244" s="90" t="str">
        <f t="shared" si="21"/>
        <v/>
      </c>
      <c r="F244" s="91" t="str">
        <f t="shared" si="25"/>
        <v/>
      </c>
      <c r="G244" s="83" t="s">
        <v>13</v>
      </c>
      <c r="H244" s="107" t="str">
        <f>IF(H242="","",SUM(H243/H241)*100)</f>
        <v/>
      </c>
      <c r="J244" s="83" t="s">
        <v>13</v>
      </c>
      <c r="K244" s="107" t="str">
        <f>IF(K242="","",SUM(K243/K241)*100)</f>
        <v/>
      </c>
    </row>
    <row r="245" spans="2:11" ht="15.75" thickBot="1" x14ac:dyDescent="0.3">
      <c r="B245" s="119"/>
      <c r="C245" s="74">
        <v>20</v>
      </c>
      <c r="D245" s="69"/>
      <c r="E245" s="70" t="str">
        <f t="shared" si="21"/>
        <v/>
      </c>
      <c r="F245" s="71" t="str">
        <f t="shared" si="25"/>
        <v/>
      </c>
      <c r="G245" s="116" t="s">
        <v>14</v>
      </c>
      <c r="H245" s="103" t="str">
        <f>IF(H243="","",IF(H243&gt;0,"PROFIT","LOSS"))</f>
        <v/>
      </c>
      <c r="J245" s="116" t="s">
        <v>14</v>
      </c>
      <c r="K245" s="103" t="str">
        <f>IF(K243="","",IF(K243&gt;0,"PROFIT","LOSS"))</f>
        <v/>
      </c>
    </row>
  </sheetData>
  <mergeCells count="29">
    <mergeCell ref="J5:K5"/>
    <mergeCell ref="B186:B205"/>
    <mergeCell ref="J200:K200"/>
    <mergeCell ref="B206:B225"/>
    <mergeCell ref="J220:K220"/>
    <mergeCell ref="B226:B245"/>
    <mergeCell ref="J240:K240"/>
    <mergeCell ref="B126:B145"/>
    <mergeCell ref="J140:K140"/>
    <mergeCell ref="B146:B165"/>
    <mergeCell ref="J160:K160"/>
    <mergeCell ref="B166:B185"/>
    <mergeCell ref="J180:K180"/>
    <mergeCell ref="B66:B85"/>
    <mergeCell ref="J80:K80"/>
    <mergeCell ref="B86:B105"/>
    <mergeCell ref="J100:K100"/>
    <mergeCell ref="B106:B125"/>
    <mergeCell ref="J120:K120"/>
    <mergeCell ref="B6:B25"/>
    <mergeCell ref="B26:B45"/>
    <mergeCell ref="B46:B65"/>
    <mergeCell ref="G5:H5"/>
    <mergeCell ref="J20:K20"/>
    <mergeCell ref="C2:D2"/>
    <mergeCell ref="J40:K40"/>
    <mergeCell ref="J60:K60"/>
    <mergeCell ref="E4:H4"/>
    <mergeCell ref="B4:D4"/>
  </mergeCells>
  <conditionalFormatting sqref="H10 H15 H20 H25 K25 H30 H35 H40 H45 K45 H50 H55 H60 H65 K65">
    <cfRule type="containsText" dxfId="38" priority="20" operator="containsText" text="PROFIT">
      <formula>NOT(ISERROR(SEARCH("PROFIT",H10)))</formula>
    </cfRule>
    <cfRule type="containsText" dxfId="39" priority="19" operator="containsText" text="LOSS">
      <formula>NOT(ISERROR(SEARCH("LOSS",H10)))</formula>
    </cfRule>
  </conditionalFormatting>
  <conditionalFormatting sqref="H70 H75 H80 H85 K85">
    <cfRule type="containsText" dxfId="34" priority="17" operator="containsText" text="LOSS">
      <formula>NOT(ISERROR(SEARCH("LOSS",H70)))</formula>
    </cfRule>
    <cfRule type="containsText" dxfId="35" priority="18" operator="containsText" text="PROFIT">
      <formula>NOT(ISERROR(SEARCH("PROFIT",H70)))</formula>
    </cfRule>
  </conditionalFormatting>
  <conditionalFormatting sqref="H90 H95 H100 H105 K105">
    <cfRule type="containsText" dxfId="30" priority="15" operator="containsText" text="LOSS">
      <formula>NOT(ISERROR(SEARCH("LOSS",H90)))</formula>
    </cfRule>
    <cfRule type="containsText" dxfId="31" priority="16" operator="containsText" text="PROFIT">
      <formula>NOT(ISERROR(SEARCH("PROFIT",H90)))</formula>
    </cfRule>
  </conditionalFormatting>
  <conditionalFormatting sqref="H110 H115 H120 H125 K125">
    <cfRule type="containsText" dxfId="26" priority="13" operator="containsText" text="LOSS">
      <formula>NOT(ISERROR(SEARCH("LOSS",H110)))</formula>
    </cfRule>
    <cfRule type="containsText" dxfId="27" priority="14" operator="containsText" text="PROFIT">
      <formula>NOT(ISERROR(SEARCH("PROFIT",H110)))</formula>
    </cfRule>
  </conditionalFormatting>
  <conditionalFormatting sqref="H130 H135 H140 H145 K145">
    <cfRule type="containsText" dxfId="22" priority="11" operator="containsText" text="LOSS">
      <formula>NOT(ISERROR(SEARCH("LOSS",H130)))</formula>
    </cfRule>
    <cfRule type="containsText" dxfId="23" priority="12" operator="containsText" text="PROFIT">
      <formula>NOT(ISERROR(SEARCH("PROFIT",H130)))</formula>
    </cfRule>
  </conditionalFormatting>
  <conditionalFormatting sqref="H150 H155 H160 H165 K165">
    <cfRule type="containsText" dxfId="19" priority="9" operator="containsText" text="LOSS">
      <formula>NOT(ISERROR(SEARCH("LOSS",H150)))</formula>
    </cfRule>
    <cfRule type="containsText" dxfId="18" priority="10" operator="containsText" text="PROFIT">
      <formula>NOT(ISERROR(SEARCH("PROFIT",H150)))</formula>
    </cfRule>
  </conditionalFormatting>
  <conditionalFormatting sqref="H170 H175 H180 H185 K185">
    <cfRule type="containsText" dxfId="15" priority="7" operator="containsText" text="LOSS">
      <formula>NOT(ISERROR(SEARCH("LOSS",H170)))</formula>
    </cfRule>
    <cfRule type="containsText" dxfId="14" priority="8" operator="containsText" text="PROFIT">
      <formula>NOT(ISERROR(SEARCH("PROFIT",H170)))</formula>
    </cfRule>
  </conditionalFormatting>
  <conditionalFormatting sqref="H190 H195 H200 H205 K205">
    <cfRule type="containsText" dxfId="11" priority="5" operator="containsText" text="LOSS">
      <formula>NOT(ISERROR(SEARCH("LOSS",H190)))</formula>
    </cfRule>
    <cfRule type="containsText" dxfId="10" priority="6" operator="containsText" text="PROFIT">
      <formula>NOT(ISERROR(SEARCH("PROFIT",H190)))</formula>
    </cfRule>
  </conditionalFormatting>
  <conditionalFormatting sqref="H210 H215 H220 H225 K225">
    <cfRule type="containsText" dxfId="7" priority="3" operator="containsText" text="LOSS">
      <formula>NOT(ISERROR(SEARCH("LOSS",H210)))</formula>
    </cfRule>
    <cfRule type="containsText" dxfId="6" priority="4" operator="containsText" text="PROFIT">
      <formula>NOT(ISERROR(SEARCH("PROFIT",H210)))</formula>
    </cfRule>
  </conditionalFormatting>
  <conditionalFormatting sqref="H230 H235 H240 H245 K245">
    <cfRule type="containsText" dxfId="3" priority="1" operator="containsText" text="LOSS">
      <formula>NOT(ISERROR(SEARCH("LOSS",H230)))</formula>
    </cfRule>
    <cfRule type="containsText" dxfId="2" priority="2" operator="containsText" text="PROFIT">
      <formula>NOT(ISERROR(SEARCH("PROFIT",H230)))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 Monthly</vt:lpstr>
      <vt:lpstr>20 Daily</vt:lpstr>
    </vt:vector>
  </TitlesOfParts>
  <Company>Restore Scan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Williams</dc:creator>
  <cp:lastModifiedBy>Todd Williams</cp:lastModifiedBy>
  <dcterms:created xsi:type="dcterms:W3CDTF">2015-12-17T17:53:32Z</dcterms:created>
  <dcterms:modified xsi:type="dcterms:W3CDTF">2015-12-17T22:46:25Z</dcterms:modified>
</cp:coreProperties>
</file>